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<sst xmlns="http://schemas.openxmlformats.org/spreadsheetml/2006/main" count="32689" uniqueCount="15031">
  <si>
    <t>Registry
Number</t>
  </si>
  <si>
    <t>Date Registered</t>
  </si>
  <si>
    <t>Owner's Name</t>
  </si>
  <si>
    <t>City</t>
  </si>
  <si>
    <t>Country</t>
  </si>
  <si>
    <t>Telephone Number</t>
  </si>
  <si>
    <t>Decade You Were Born</t>
  </si>
  <si>
    <t>Your Email Address</t>
  </si>
  <si>
    <t>Model Year of your PC800</t>
  </si>
  <si>
    <t>Year You Purchased Your PC800</t>
  </si>
  <si>
    <t>Did you
Buy Your
PC800 New</t>
  </si>
  <si>
    <t>VIN or Frame Number</t>
  </si>
  <si>
    <t>COASTERS Assistance Program: C – Cart a PC800 rider's bike by truck or trailer
 O – Overnight accomodations
 A – Available to assist or help with mechanics/repairs
 S – Support with telephone
 T – Tools/shop or garage/manuals
 E – Errands such as gas/parts/etc.
 R – Ride if in the area
 S – Storage for the bike for a limited time
 None – No help for a PC800 rider in your area.</t>
  </si>
  <si>
    <t>Comments</t>
  </si>
  <si>
    <t>Didier Armenoult</t>
  </si>
  <si>
    <t>Cherisy, Cenre</t>
  </si>
  <si>
    <t>France</t>
  </si>
  <si>
    <t>Not listed</t>
  </si>
  <si>
    <t>1950-1959</t>
  </si>
  <si>
    <t>darmenoult@orange.fr</t>
  </si>
  <si>
    <t>No</t>
  </si>
  <si>
    <t>RC34-2002141</t>
  </si>
  <si>
    <t>A,T,R,S</t>
  </si>
  <si>
    <t>Feburary 3, 2020</t>
  </si>
  <si>
    <t>Dave Gaddis</t>
  </si>
  <si>
    <t>Aurora, OH</t>
  </si>
  <si>
    <t>USA</t>
  </si>
  <si>
    <t>440-773-4851</t>
  </si>
  <si>
    <t>dgcarnut@aol.com</t>
  </si>
  <si>
    <t>C,S</t>
  </si>
  <si>
    <t>Currently not a PC owner, used to have a ‘94, but had to sell it, always wanted an ‘89, so now I’m looking again.</t>
  </si>
  <si>
    <t>Vernon Christie</t>
  </si>
  <si>
    <t>Salina, KS</t>
  </si>
  <si>
    <t>None listed</t>
  </si>
  <si>
    <t>wvernonc@gmail.com</t>
  </si>
  <si>
    <t>JH2RC3400LM100274</t>
  </si>
  <si>
    <t>E,S</t>
  </si>
  <si>
    <t>Orlin D. Hecox</t>
  </si>
  <si>
    <t>Waco, TX</t>
  </si>
  <si>
    <t>830-832-0271</t>
  </si>
  <si>
    <t>ohecox@yahoo.com</t>
  </si>
  <si>
    <t>O,A,T,E,R,S</t>
  </si>
  <si>
    <t>I live in Waco, Texas. Willing to help other PC riders. Looking for other riders in my area</t>
  </si>
  <si>
    <t>C. Austin Harris</t>
  </si>
  <si>
    <t>Jacksonville, Florida</t>
  </si>
  <si>
    <t>904-349-6476</t>
  </si>
  <si>
    <t>1980-1989</t>
  </si>
  <si>
    <t>aharris7074@gmail.com</t>
  </si>
  <si>
    <t>JH2RC3401RM200747</t>
  </si>
  <si>
    <t>C,O,A,S,T,E,R,S</t>
  </si>
  <si>
    <t>Matt Hess</t>
  </si>
  <si>
    <t>Dacono, CO</t>
  </si>
  <si>
    <t>303-747-5607</t>
  </si>
  <si>
    <t>1970-1979</t>
  </si>
  <si>
    <t>mxhess@gmail.com</t>
  </si>
  <si>
    <t>JH2RC340XKM001069</t>
  </si>
  <si>
    <t>A,R</t>
  </si>
  <si>
    <t>Brad B</t>
  </si>
  <si>
    <t>Old Hickory, TN</t>
  </si>
  <si>
    <t>vintagevalves -at- gmail -dot- com</t>
  </si>
  <si>
    <t>?</t>
  </si>
  <si>
    <t>Purchased bike wrecked via a salvage yard. Sat a long time, but is now riding again!</t>
  </si>
  <si>
    <t>Alex Henriksen</t>
  </si>
  <si>
    <t>Nørresundby, Nordjylland</t>
  </si>
  <si>
    <t>Denmark</t>
  </si>
  <si>
    <t>1960-1969</t>
  </si>
  <si>
    <t>oz2afy -at- gmail -dot- com</t>
  </si>
  <si>
    <t>A,S,T,R</t>
  </si>
  <si>
    <t>Matt Popielarz</t>
  </si>
  <si>
    <t>Fontana, CA</t>
  </si>
  <si>
    <t>909-271-8103</t>
  </si>
  <si>
    <t>matthewpopielarz -at- hotmail -dot- com</t>
  </si>
  <si>
    <t>None</t>
  </si>
  <si>
    <t>Volkhard Henning</t>
  </si>
  <si>
    <t>Bastogne, Luxemberg</t>
  </si>
  <si>
    <t>Belgium</t>
  </si>
  <si>
    <t>+32475233142</t>
  </si>
  <si>
    <t>1950-1960</t>
  </si>
  <si>
    <t>volkhardt -dot- henning -at- gmail -dot- com</t>
  </si>
  <si>
    <t>JH2RC3406KM001425</t>
  </si>
  <si>
    <t>Maldwyn Parry</t>
  </si>
  <si>
    <t>Bangor, Gwynedd</t>
  </si>
  <si>
    <t>Wales, UK</t>
  </si>
  <si>
    <t>1940-1949</t>
  </si>
  <si>
    <t>parrymaldwyn -at- gmail -dot- com</t>
  </si>
  <si>
    <t>RC342001847</t>
  </si>
  <si>
    <t>A,E,R,S</t>
  </si>
  <si>
    <t>Ricky Darwin</t>
  </si>
  <si>
    <t>Inman, SC</t>
  </si>
  <si>
    <t>prokat7909 -at- bellsouth -dot- net</t>
  </si>
  <si>
    <t>A,S,T,R,S</t>
  </si>
  <si>
    <t>Bought my '90 PC800 January 2007 with 32,000 miles have ridden it every year since but 2009 when it got fresh paint. I now have over 100,000 miles on it.</t>
  </si>
  <si>
    <t>Bob Steinbach</t>
  </si>
  <si>
    <t>Beavercreek, OH</t>
  </si>
  <si>
    <t>937.554.6514</t>
  </si>
  <si>
    <t>bob.steinbach -at- gmail -dot- com</t>
  </si>
  <si>
    <t>JH2RC3404VM500146</t>
  </si>
  <si>
    <t>A,S,T,E,R</t>
  </si>
  <si>
    <t>I can hand tools and hold lights for people who know more than I do about working on bikes - I want to learn, but am not much of a mechanic. Most complicated thing I have done so far is change the plugs. My son is a good mechanic, and he is well-connected to motorcycle shops around Dayton, OH so we could make recommendations if you're in the area and need some work done. I do have the original manual and tool set for my 1997.</t>
  </si>
  <si>
    <t>Tom Vance</t>
  </si>
  <si>
    <t>Nampa, ID</t>
  </si>
  <si>
    <t>208-863-0854</t>
  </si>
  <si>
    <t>addvance1945 -at- gmail -dot- com</t>
  </si>
  <si>
    <t>First PC bought in 2001. Bought current PC in 2019</t>
  </si>
  <si>
    <t>Charles Holzerland</t>
  </si>
  <si>
    <t>Albertville, MN</t>
  </si>
  <si>
    <t>763-607-1988</t>
  </si>
  <si>
    <t>Basstracker34 -at- yahoo -dot- com</t>
  </si>
  <si>
    <t>Kim Paige</t>
  </si>
  <si>
    <t>S. Dayton, FL</t>
  </si>
  <si>
    <t>407-473-5279</t>
  </si>
  <si>
    <t>kimrpaige -at- yahoo -dot- com</t>
  </si>
  <si>
    <t>C,A,T,E,R,S</t>
  </si>
  <si>
    <t>Ed Burdsall</t>
  </si>
  <si>
    <t>Tustin, CA</t>
  </si>
  <si>
    <t>909-203-2973</t>
  </si>
  <si>
    <t>edwardburdsall -at- aol -dot- com</t>
  </si>
  <si>
    <t>jh2rc3410tm400020</t>
  </si>
  <si>
    <t>A,S,T,E,S</t>
  </si>
  <si>
    <t>I live 15 min from PCH in Orange Co California.</t>
  </si>
  <si>
    <t>Ken Stinson</t>
  </si>
  <si>
    <t>Ramsey, MN</t>
  </si>
  <si>
    <t>not listed</t>
  </si>
  <si>
    <t>kenstinson - at - comcast - dot - net</t>
  </si>
  <si>
    <t>C,O,T,E,R,S</t>
  </si>
  <si>
    <t>Raymond Lang</t>
  </si>
  <si>
    <t>Troy, New York</t>
  </si>
  <si>
    <t>rel_at_nycap.rr.com</t>
  </si>
  <si>
    <t>JH2RC3404VM500227</t>
  </si>
  <si>
    <t>Thomas Troy</t>
  </si>
  <si>
    <t>San Isabel, Colorado</t>
  </si>
  <si>
    <t>620 803-8511</t>
  </si>
  <si>
    <t>penthrane_at_yahoo.com</t>
  </si>
  <si>
    <t>JH2RC3403KM000409</t>
  </si>
  <si>
    <t>Steve Starfield</t>
  </si>
  <si>
    <t>Thorold, Ontario</t>
  </si>
  <si>
    <t>Canada</t>
  </si>
  <si>
    <t>905 328-0112</t>
  </si>
  <si>
    <t>Stevestarfield_at_gmail.com</t>
  </si>
  <si>
    <t>JH2RC342XLM100199</t>
  </si>
  <si>
    <t>S,E,R</t>
  </si>
  <si>
    <t>Barney Frazier</t>
  </si>
  <si>
    <t>Elk City, Oklahoma</t>
  </si>
  <si>
    <t>btfrazier_at_yahoo.com</t>
  </si>
  <si>
    <t>JH2RC34??TM40????</t>
  </si>
  <si>
    <t>S,T,R,S</t>
  </si>
  <si>
    <t>Andreas Riccabona</t>
  </si>
  <si>
    <t>Vienna</t>
  </si>
  <si>
    <t>Austria</t>
  </si>
  <si>
    <t>"+43 664/3021648"</t>
  </si>
  <si>
    <t>aricc_at_gmx.at</t>
  </si>
  <si>
    <t>JH2RC341XTM400171</t>
  </si>
  <si>
    <t>Garvin Ficklin</t>
  </si>
  <si>
    <t>Trinity, Alabama</t>
  </si>
  <si>
    <t>ssggarv_at_hotmail.com</t>
  </si>
  <si>
    <t>JH2RC3408KM002074</t>
  </si>
  <si>
    <t>C. F. Massie</t>
  </si>
  <si>
    <t>Anna, Texas</t>
  </si>
  <si>
    <t>cfmassie_at_suddenlink.net</t>
  </si>
  <si>
    <t>JH2RC3404LM101606</t>
  </si>
  <si>
    <t>George Strahan</t>
  </si>
  <si>
    <t>Highland Heights, Kentucky</t>
  </si>
  <si>
    <t>Gbstrahan1_at_gmail.com</t>
  </si>
  <si>
    <t>JH2RC3407KM003894</t>
  </si>
  <si>
    <t>C,E,R</t>
  </si>
  <si>
    <t>Norman</t>
  </si>
  <si>
    <t>Seim</t>
  </si>
  <si>
    <t>Norway</t>
  </si>
  <si>
    <t>tilbud_at_trimchip.com</t>
  </si>
  <si>
    <t>JH2RC3401LM101434</t>
  </si>
  <si>
    <t>A</t>
  </si>
  <si>
    <t>Paul Dominy</t>
  </si>
  <si>
    <t>Woodstock, Georgia</t>
  </si>
  <si>
    <t>770 592-3797</t>
  </si>
  <si>
    <t>pauldominy_at_yahoo.com</t>
  </si>
  <si>
    <t>JH2RC3405LM102313</t>
  </si>
  <si>
    <t>Rod McLay</t>
  </si>
  <si>
    <t>Laurenceton, New Foundland</t>
  </si>
  <si>
    <t>709 700-0893</t>
  </si>
  <si>
    <t>rodmclay_at_gmail.com</t>
  </si>
  <si>
    <t>JH2RC3402TM400379</t>
  </si>
  <si>
    <t>O,A,S,T,R,S</t>
  </si>
  <si>
    <t>Henry Woodbury</t>
  </si>
  <si>
    <t>Athens, Vermont</t>
  </si>
  <si>
    <t>hwdbry_at_comcast.net</t>
  </si>
  <si>
    <t>JH2RC3408TM400578</t>
  </si>
  <si>
    <t>Euan Duncan</t>
  </si>
  <si>
    <t>Edinburgh, Scotland</t>
  </si>
  <si>
    <t>United Kingdom</t>
  </si>
  <si>
    <t>euanduncan_at_rocketmail.com</t>
  </si>
  <si>
    <t>JH2RC3408WM600073</t>
  </si>
  <si>
    <t>Stuart Savin</t>
  </si>
  <si>
    <t>Lancaster, Pennsylvania</t>
  </si>
  <si>
    <t>sjsavin_at_yahoo.com</t>
  </si>
  <si>
    <t>1989
1996
1995
1990
1989
1994
1997</t>
  </si>
  <si>
    <t>2004
2008
2013
2015
2015
2016
2018</t>
  </si>
  <si>
    <t>No
No
No
No
No
No
No</t>
  </si>
  <si>
    <t>JH2RC34??KM00????
JH2RC34??TM40????
JH2RC34??SM30????
JH2RC34??LM101448
JH2RC34??KM00????
JH2RC34??RM20????
JH2RC3405VM500253</t>
  </si>
  <si>
    <t>Jesper Milling</t>
  </si>
  <si>
    <t>Faaborg, Fyn</t>
  </si>
  <si>
    <t>jesper.milling_at_outlook.dk</t>
  </si>
  <si>
    <t>JH2RC34??LM10????</t>
  </si>
  <si>
    <t>T</t>
  </si>
  <si>
    <t>Greg Merrigan</t>
  </si>
  <si>
    <t>Indianola, Iowa</t>
  </si>
  <si>
    <t>515 979-1280</t>
  </si>
  <si>
    <t>gregm_at_merriganenergy.com</t>
  </si>
  <si>
    <t>JH2RC3402VM500338</t>
  </si>
  <si>
    <t>C,A,R</t>
  </si>
  <si>
    <t>Dietmar Stockinge</t>
  </si>
  <si>
    <t>Grafendorf bei Hartberg</t>
  </si>
  <si>
    <t>mail_at_dietmar-stockinger.com</t>
  </si>
  <si>
    <t>RC34100184</t>
  </si>
  <si>
    <t>O,A,S,T,E,R,S</t>
  </si>
  <si>
    <t>Charlie Rademaker</t>
  </si>
  <si>
    <t>Louisville, Kentucky</t>
  </si>
  <si>
    <t>502 592-8904</t>
  </si>
  <si>
    <t>charlie_at_rademaker.org</t>
  </si>
  <si>
    <t>JH2RC3408LM101155</t>
  </si>
  <si>
    <t>A,S,E,R</t>
  </si>
  <si>
    <t>Timothy Work</t>
  </si>
  <si>
    <t>Sandusky, Ohio</t>
  </si>
  <si>
    <t>419 271-2227</t>
  </si>
  <si>
    <t>Papatim52_at_gmail.com</t>
  </si>
  <si>
    <t>JH2RC3400LM101165</t>
  </si>
  <si>
    <t>Daphney Glass</t>
  </si>
  <si>
    <t>Marietta, Georgia</t>
  </si>
  <si>
    <t>770 842-9721</t>
  </si>
  <si>
    <t>charelite_at_bellsouth.net</t>
  </si>
  <si>
    <t>JH2RC3405KM001187</t>
  </si>
  <si>
    <t>C,O,R,S</t>
  </si>
  <si>
    <t>Jim Sherburne</t>
  </si>
  <si>
    <t>Marshfield, Wisconsin</t>
  </si>
  <si>
    <t>715 387-4097</t>
  </si>
  <si>
    <t>jntsherb_at_gmail.com</t>
  </si>
  <si>
    <t>JH2RC3405VM500222</t>
  </si>
  <si>
    <t>Nick Morgan</t>
  </si>
  <si>
    <t>Auckland</t>
  </si>
  <si>
    <t>New Zealand</t>
  </si>
  <si>
    <t>morganmusicnick_at_gmail.com</t>
  </si>
  <si>
    <t>JH2RC340XWM600219</t>
  </si>
  <si>
    <t>O,A,T,R,S</t>
  </si>
  <si>
    <t>Danny Lane</t>
  </si>
  <si>
    <t>Nashville, Tennessee</t>
  </si>
  <si>
    <t>techtips_at_me.com</t>
  </si>
  <si>
    <t>Yes</t>
  </si>
  <si>
    <t>JH2RC3405KM000458</t>
  </si>
  <si>
    <t>S,R,S</t>
  </si>
  <si>
    <t>Charlie Lee</t>
  </si>
  <si>
    <t>Tempe, Arizona</t>
  </si>
  <si>
    <t>clee22_at_cox.net</t>
  </si>
  <si>
    <t>JH2RC3416TM400118</t>
  </si>
  <si>
    <t>T. S. Williams</t>
  </si>
  <si>
    <t>Houston, Texas</t>
  </si>
  <si>
    <t>832 531-4230</t>
  </si>
  <si>
    <t>sporkboy_at_att.net</t>
  </si>
  <si>
    <t>JH2RC3401VM500170</t>
  </si>
  <si>
    <t>Norrman Kimberlin</t>
  </si>
  <si>
    <t>Covington, Virginia</t>
  </si>
  <si>
    <t>norman.kimberlin_at_aol.com</t>
  </si>
  <si>
    <t>JH2RC3400KM000870</t>
  </si>
  <si>
    <t>Bill Murphy</t>
  </si>
  <si>
    <t>Marion, Illinois</t>
  </si>
  <si>
    <t>mmdaytoo_at_gmail.com</t>
  </si>
  <si>
    <t>JH2RC3403KM001267</t>
  </si>
  <si>
    <t>S,R</t>
  </si>
  <si>
    <t>Terry McAvoy</t>
  </si>
  <si>
    <t>Salem, Oregon</t>
  </si>
  <si>
    <t>503 718-4128</t>
  </si>
  <si>
    <t>tmcavoy5_at_gmail.com</t>
  </si>
  <si>
    <t>John Llewellyn</t>
  </si>
  <si>
    <t>Teesside</t>
  </si>
  <si>
    <t>john2gap_at_gmail.com</t>
  </si>
  <si>
    <t>JH2RC3405KM002713</t>
  </si>
  <si>
    <t>O,A,S</t>
  </si>
  <si>
    <t>Jackson Cates</t>
  </si>
  <si>
    <t>Roseville, California</t>
  </si>
  <si>
    <t>916 223-1070</t>
  </si>
  <si>
    <t>bohansenbar_at_gmail.com</t>
  </si>
  <si>
    <t>JH2RC3416KM000073</t>
  </si>
  <si>
    <t>A,S,T,E,R,S</t>
  </si>
  <si>
    <t>Octavio Oliveira</t>
  </si>
  <si>
    <t>Lisbon</t>
  </si>
  <si>
    <t>Portugal</t>
  </si>
  <si>
    <t>octavio.oliveira_at_atos.net</t>
  </si>
  <si>
    <t>RC342100412</t>
  </si>
  <si>
    <t>Frank Vitter</t>
  </si>
  <si>
    <t>Wilhelmshaven</t>
  </si>
  <si>
    <t>Germany</t>
  </si>
  <si>
    <t>Uranus1969_at_yahoo.com</t>
  </si>
  <si>
    <t>JH2RC3401SM300269</t>
  </si>
  <si>
    <t>Derek Gassyt</t>
  </si>
  <si>
    <t>London</t>
  </si>
  <si>
    <t>011 207 610 4053</t>
  </si>
  <si>
    <t>derek_at_purposeandworth.com</t>
  </si>
  <si>
    <t>JH2RC3400SM300005</t>
  </si>
  <si>
    <t>S,T,R</t>
  </si>
  <si>
    <t>Anthony King</t>
  </si>
  <si>
    <t>Fort Worth, Texas</t>
  </si>
  <si>
    <t>682 224-0598</t>
  </si>
  <si>
    <t>Socool371_at_yahoo.com</t>
  </si>
  <si>
    <t>JH2RC34??KM00????</t>
  </si>
  <si>
    <t>Arnold</t>
  </si>
  <si>
    <t>Corpus Christi, Texas</t>
  </si>
  <si>
    <t>503 913-2395</t>
  </si>
  <si>
    <t>phathp_at_msn.com</t>
  </si>
  <si>
    <t>JH2RC3406WM600413</t>
  </si>
  <si>
    <t>C,A,S,T,E,R,S</t>
  </si>
  <si>
    <t>Robin and Cheryl Jackson</t>
  </si>
  <si>
    <t>Prince George, British Columbia</t>
  </si>
  <si>
    <t>waterwing_at_shaw.ca</t>
  </si>
  <si>
    <t>JH2RC3423LM100190</t>
  </si>
  <si>
    <t>Scott Bowsher</t>
  </si>
  <si>
    <t>Lake St. Louis, Missouri</t>
  </si>
  <si>
    <t>sb8650_at_yahoo.com</t>
  </si>
  <si>
    <t>JH2RC3408RM200566</t>
  </si>
  <si>
    <t>R</t>
  </si>
  <si>
    <t>J. Petersen</t>
  </si>
  <si>
    <t>Apache Junction, Arizona</t>
  </si>
  <si>
    <t>602 762-9815</t>
  </si>
  <si>
    <t>ducling_at_hotmail.com</t>
  </si>
  <si>
    <t>1990
1989</t>
  </si>
  <si>
    <t>2016
2017</t>
  </si>
  <si>
    <t>No
No</t>
  </si>
  <si>
    <t>JH2RC3411LM100342
JH2RC3404KM001990</t>
  </si>
  <si>
    <t>O,A,S,T,E,S</t>
  </si>
  <si>
    <t>Randy Willis</t>
  </si>
  <si>
    <t>Duson, Louisiana</t>
  </si>
  <si>
    <t>337 322-6118</t>
  </si>
  <si>
    <t>randy_at_christiancenterchurch.net</t>
  </si>
  <si>
    <t>1990
?
?</t>
  </si>
  <si>
    <t>2010
?
?</t>
  </si>
  <si>
    <t>No
No
No</t>
  </si>
  <si>
    <t>JH2RC3401LM100123
?
?</t>
  </si>
  <si>
    <t>Don Todd</t>
  </si>
  <si>
    <t>Menifee, California</t>
  </si>
  <si>
    <t>760 803-6193</t>
  </si>
  <si>
    <t>1930-1939</t>
  </si>
  <si>
    <t>donlt_at_verizon.net</t>
  </si>
  <si>
    <t>JH2RC3406VM500181</t>
  </si>
  <si>
    <t>A,T,R</t>
  </si>
  <si>
    <t>Neil Jay Rabin</t>
  </si>
  <si>
    <t>Charleston, South Carolina</t>
  </si>
  <si>
    <t>843 375-6618</t>
  </si>
  <si>
    <t>drneil_at_coolblowchiropractic.com</t>
  </si>
  <si>
    <t>JH2RC3404KM000760</t>
  </si>
  <si>
    <t>Gary McElroy</t>
  </si>
  <si>
    <t>Oxnard, California</t>
  </si>
  <si>
    <t>805 794-0962</t>
  </si>
  <si>
    <t>gmcelroy44_at_gmail.com</t>
  </si>
  <si>
    <t>JH2RC3414SM300078</t>
  </si>
  <si>
    <t>Kevin Birkhofer</t>
  </si>
  <si>
    <t>Newhall, Iowa</t>
  </si>
  <si>
    <t>319 223-5839</t>
  </si>
  <si>
    <t>swisskid2_at_hotmail.com</t>
  </si>
  <si>
    <t>JH2RC3406KN001490</t>
  </si>
  <si>
    <t>O,S,T,E,R,S</t>
  </si>
  <si>
    <t>Stuart Orr</t>
  </si>
  <si>
    <t>Port Charlotte, Florida</t>
  </si>
  <si>
    <t>941 380-7900</t>
  </si>
  <si>
    <t>adjustrite_at_gmail.com</t>
  </si>
  <si>
    <t>JH2RC3408SM300527</t>
  </si>
  <si>
    <t>Alex Jung</t>
  </si>
  <si>
    <t>Consdorf, Grand Duchy of</t>
  </si>
  <si>
    <t>Luxembourg</t>
  </si>
  <si>
    <t>alex.jung_at_villeesch.lu</t>
  </si>
  <si>
    <t>RC342000489</t>
  </si>
  <si>
    <t>Rolf Stohr</t>
  </si>
  <si>
    <t>Tyresö, Stockholm</t>
  </si>
  <si>
    <t>Sweden</t>
  </si>
  <si>
    <t>rolf.stohr_at_gmail.com</t>
  </si>
  <si>
    <t>JH2RC3405LM101114</t>
  </si>
  <si>
    <t>A,R,S</t>
  </si>
  <si>
    <t>Gerard Hallaren</t>
  </si>
  <si>
    <t>Denver, Colorado</t>
  </si>
  <si>
    <t>303 478-3132</t>
  </si>
  <si>
    <t>gerard6656_at_yahoo.com</t>
  </si>
  <si>
    <t>?
1994</t>
  </si>
  <si>
    <t>?
2011</t>
  </si>
  <si>
    <t>?
No</t>
  </si>
  <si>
    <t>?
JH2RC3401RM200604</t>
  </si>
  <si>
    <t>T,R</t>
  </si>
  <si>
    <t>David Good</t>
  </si>
  <si>
    <t>Somerton</t>
  </si>
  <si>
    <t>davegood62_at_yahoo.co.uk</t>
  </si>
  <si>
    <t>O</t>
  </si>
  <si>
    <t>Floyd Sylvester</t>
  </si>
  <si>
    <t>Lincoln, Nebraska</t>
  </si>
  <si>
    <t>402 770-4153</t>
  </si>
  <si>
    <t>FSylvester2_at_unl.edu</t>
  </si>
  <si>
    <t>JH2RC3404LM100391</t>
  </si>
  <si>
    <t>Phil Hirsch</t>
  </si>
  <si>
    <t>Chicago, Illinois</t>
  </si>
  <si>
    <t>chicagoianhirsch_at_gmail.com</t>
  </si>
  <si>
    <t>JH2RC3405KM000055</t>
  </si>
  <si>
    <t>Christian Charlebois</t>
  </si>
  <si>
    <t>Brockville, Ontario</t>
  </si>
  <si>
    <t>613 803-2595</t>
  </si>
  <si>
    <t>Charlebois18_at_yahoo.ca</t>
  </si>
  <si>
    <t>JH2RC3420KM000269</t>
  </si>
  <si>
    <t>Mike Miller</t>
  </si>
  <si>
    <t>Tulsa, Oklahoma</t>
  </si>
  <si>
    <t>918 644-8237</t>
  </si>
  <si>
    <t>milldsnr_at_gmail.com</t>
  </si>
  <si>
    <t>JH2RC3400LM101103</t>
  </si>
  <si>
    <t>C,A,S,T,E,R,s</t>
  </si>
  <si>
    <t>Jonathan Kennedy</t>
  </si>
  <si>
    <t>Sedro-Woolley, Washington</t>
  </si>
  <si>
    <t>360 399-0245</t>
  </si>
  <si>
    <t>jonckennedy61112_at_gmail.com</t>
  </si>
  <si>
    <t>JH2RC3408KM001040</t>
  </si>
  <si>
    <t>John Mitchell</t>
  </si>
  <si>
    <t>Peoria, Arizona</t>
  </si>
  <si>
    <t>480 216-6691</t>
  </si>
  <si>
    <t>ct90johnm_at_gmail.com</t>
  </si>
  <si>
    <t>JH2RC34??RM20????</t>
  </si>
  <si>
    <t>Charles Tasker</t>
  </si>
  <si>
    <t>Cambridge</t>
  </si>
  <si>
    <t>Charles.tasker_at_ntlworld.com</t>
  </si>
  <si>
    <t>JH2RC3404LM101766</t>
  </si>
  <si>
    <t>Bob Rudolph</t>
  </si>
  <si>
    <t>Reisterstown, Maryland</t>
  </si>
  <si>
    <t>410 404-0909</t>
  </si>
  <si>
    <t>rar1942_at_verizon.net</t>
  </si>
  <si>
    <t>R,S</t>
  </si>
  <si>
    <t>Keith Pyle</t>
  </si>
  <si>
    <t>Kewanee, Illinois</t>
  </si>
  <si>
    <t>309 714-3195</t>
  </si>
  <si>
    <t>outsider11756a_at_yahoo.com</t>
  </si>
  <si>
    <t>JH2RC3405LM101646</t>
  </si>
  <si>
    <t>Richard Shields</t>
  </si>
  <si>
    <t>Middletown, Delaware</t>
  </si>
  <si>
    <t>302 383-5350</t>
  </si>
  <si>
    <t>ric5273_at_yahoo.com</t>
  </si>
  <si>
    <t>JH2RC3400KM000982</t>
  </si>
  <si>
    <t>Peter Thompson</t>
  </si>
  <si>
    <t>Venice, Florida</t>
  </si>
  <si>
    <t>941 445-4273</t>
  </si>
  <si>
    <t>pipingpaddler_at_comcast.net</t>
  </si>
  <si>
    <t>Tom Harvey</t>
  </si>
  <si>
    <t>San Jose, California</t>
  </si>
  <si>
    <t>650 468-7414</t>
  </si>
  <si>
    <t>twharvey_at_gmail.com</t>
  </si>
  <si>
    <t>JH2RC3417KM000681</t>
  </si>
  <si>
    <t>Urtha Lenharr</t>
  </si>
  <si>
    <t>??</t>
  </si>
  <si>
    <t>urthman001_at_aol.com</t>
  </si>
  <si>
    <t>JH2RC3402KM003088</t>
  </si>
  <si>
    <t>Steve Gotovich</t>
  </si>
  <si>
    <t>Stanfordville, New York</t>
  </si>
  <si>
    <t>845 514-5595</t>
  </si>
  <si>
    <t>farmerpetie_at_aol.com</t>
  </si>
  <si>
    <t>S(phone)</t>
  </si>
  <si>
    <t>Manuel Govea</t>
  </si>
  <si>
    <t>Plainfield, Illinois</t>
  </si>
  <si>
    <t>708 935-9505</t>
  </si>
  <si>
    <t>mgovea_at_comcast.net</t>
  </si>
  <si>
    <t>JH2RC3400WM600276</t>
  </si>
  <si>
    <t>Neeraj Verma</t>
  </si>
  <si>
    <t>Bethpage, New York</t>
  </si>
  <si>
    <t>347 604-2083</t>
  </si>
  <si>
    <t>numberformat_at_gmail.com</t>
  </si>
  <si>
    <t>JH2RC340XKM002903</t>
  </si>
  <si>
    <t>Mark Hinderman</t>
  </si>
  <si>
    <t>Wenatchee, Washington</t>
  </si>
  <si>
    <t>509 663-6839</t>
  </si>
  <si>
    <t>mommo121_at_msn.com</t>
  </si>
  <si>
    <t>JH2RC3400LM100551</t>
  </si>
  <si>
    <t>Jon Holder</t>
  </si>
  <si>
    <t>Seguin, Texas</t>
  </si>
  <si>
    <t>830 237-4794</t>
  </si>
  <si>
    <t>Holder.jc_at_hotmail.com</t>
  </si>
  <si>
    <t>?
?
1990</t>
  </si>
  <si>
    <t>?
?
2014</t>
  </si>
  <si>
    <t>?
?
No</t>
  </si>
  <si>
    <t>JH2RC34??
JH2RC34??
JH2RC3404LM102125</t>
  </si>
  <si>
    <t>Robert Calland</t>
  </si>
  <si>
    <t>Descanso, California</t>
  </si>
  <si>
    <t>619 319-0974</t>
  </si>
  <si>
    <t>calland_at_cts.com</t>
  </si>
  <si>
    <t>JH2RC3418TM400041</t>
  </si>
  <si>
    <t>A,T,E,R,S</t>
  </si>
  <si>
    <t>Scott Cline</t>
  </si>
  <si>
    <t>Springboro, Ohio</t>
  </si>
  <si>
    <t>cline.scotta_at_gmail.com</t>
  </si>
  <si>
    <t>JH2RC3408TM400029</t>
  </si>
  <si>
    <t>E,R</t>
  </si>
  <si>
    <t>Ronni Lindkvist</t>
  </si>
  <si>
    <t>Nynashamn</t>
  </si>
  <si>
    <t>ronni.lindkvist_at_gmail.com</t>
  </si>
  <si>
    <t>Dave Haskell</t>
  </si>
  <si>
    <t>Everett, Washington</t>
  </si>
  <si>
    <t>425 318-0045</t>
  </si>
  <si>
    <t>lasers.turbines_at_gmail.com</t>
  </si>
  <si>
    <t>Markus Gruber</t>
  </si>
  <si>
    <t>Groebming</t>
  </si>
  <si>
    <t>pc800aut_at_yahoo.at</t>
  </si>
  <si>
    <t>JH2RC3419TM400209</t>
  </si>
  <si>
    <t>Ted Thivierge</t>
  </si>
  <si>
    <t>Discovery Bay, California</t>
  </si>
  <si>
    <t>925 516-7379</t>
  </si>
  <si>
    <t>thivierg_at_pacbell.net</t>
  </si>
  <si>
    <t>JH2RC3407LM101230</t>
  </si>
  <si>
    <t>Alex Aderer</t>
  </si>
  <si>
    <t>Acton, Massachusetts</t>
  </si>
  <si>
    <t>978 239-5613</t>
  </si>
  <si>
    <t>itrafiki_at_yahoo.com</t>
  </si>
  <si>
    <t>JH2RC3400SM300313</t>
  </si>
  <si>
    <t>Wosnitza Siegmund</t>
  </si>
  <si>
    <t>Dortmund</t>
  </si>
  <si>
    <t>retcoal_at_gmx.de</t>
  </si>
  <si>
    <t>JH2RC3405SM300792</t>
  </si>
  <si>
    <t>E</t>
  </si>
  <si>
    <t>Chris McGeehan</t>
  </si>
  <si>
    <t>Jenkintown, Pennsylvania</t>
  </si>
  <si>
    <t>215 885-5862</t>
  </si>
  <si>
    <t>ckworld_at_comcast.net</t>
  </si>
  <si>
    <t>JH2RC3401LM101286</t>
  </si>
  <si>
    <t>Collin</t>
  </si>
  <si>
    <t>Cagayan De Oro</t>
  </si>
  <si>
    <t>Philippines</t>
  </si>
  <si>
    <t>cols100_at_bigpond.com</t>
  </si>
  <si>
    <t>RC341000151</t>
  </si>
  <si>
    <t>S(Phone)</t>
  </si>
  <si>
    <t>Robert Darin</t>
  </si>
  <si>
    <t>Salisbury Mills, New York</t>
  </si>
  <si>
    <t>robrunner1957_at_gmail.com</t>
  </si>
  <si>
    <t>JH2RC3401SM300031</t>
  </si>
  <si>
    <t>Dayton, Ohio</t>
  </si>
  <si>
    <t>937 554-6514</t>
  </si>
  <si>
    <t>bob.steinbach_at_gmail.com</t>
  </si>
  <si>
    <t>O,R</t>
  </si>
  <si>
    <t>Devon Murphy-Petersen</t>
  </si>
  <si>
    <t>Waukee, Iowa</t>
  </si>
  <si>
    <t>devonvlx_at_hotmail.com</t>
  </si>
  <si>
    <t>JH2RC3406VM500505</t>
  </si>
  <si>
    <t>Ben and Mary Ambler</t>
  </si>
  <si>
    <t>Indianapolis, Indiana</t>
  </si>
  <si>
    <t>317 504-6722</t>
  </si>
  <si>
    <t>amblerb13_at_yahoo.com</t>
  </si>
  <si>
    <t>JH2RC340XWM600348</t>
  </si>
  <si>
    <t>C,O,S,E,R,S</t>
  </si>
  <si>
    <t>Michael Vineyard</t>
  </si>
  <si>
    <t>Bremerton, Washington</t>
  </si>
  <si>
    <t>360 373-9461</t>
  </si>
  <si>
    <t>mvineyard_at_yahoo.com</t>
  </si>
  <si>
    <t>JH2RC340XSM300013</t>
  </si>
  <si>
    <t>C,A,S,T,R,S</t>
  </si>
  <si>
    <t>Mark LaJoie</t>
  </si>
  <si>
    <t>Portland, Oregon</t>
  </si>
  <si>
    <t>MarkoSterling_at_comcast.net</t>
  </si>
  <si>
    <t>JH2RC340XWM600320</t>
  </si>
  <si>
    <t>David Pashley</t>
  </si>
  <si>
    <t>Amsterdam, New York</t>
  </si>
  <si>
    <t>Dav2ison_at_aol.com</t>
  </si>
  <si>
    <t>JH2RC3409KM003010</t>
  </si>
  <si>
    <t>Edgar Schmidt</t>
  </si>
  <si>
    <t>Val-des-Monts, Quebec</t>
  </si>
  <si>
    <t>819 457-1638</t>
  </si>
  <si>
    <t>ehs329_at_gmail.com</t>
  </si>
  <si>
    <t>JH2RC3425KM000154</t>
  </si>
  <si>
    <t>C,O,T,R,S</t>
  </si>
  <si>
    <t>Mike Carney</t>
  </si>
  <si>
    <t>Westerville, Ohio</t>
  </si>
  <si>
    <t>jmc155_at_juno.com</t>
  </si>
  <si>
    <t>JH2RC3409SM300746</t>
  </si>
  <si>
    <t>Joseph G Cunningham</t>
  </si>
  <si>
    <t>Englewood, Florida</t>
  </si>
  <si>
    <t>941 408-6799</t>
  </si>
  <si>
    <t>JGC102460_at_yahoo.com</t>
  </si>
  <si>
    <t>JH2RC3406LM100134</t>
  </si>
  <si>
    <t>David Spilsbury</t>
  </si>
  <si>
    <t>Tywyn</t>
  </si>
  <si>
    <t>david_at_testedonanimals.biz</t>
  </si>
  <si>
    <t>JH2RC3405KM002419</t>
  </si>
  <si>
    <t>Gary Williams</t>
  </si>
  <si>
    <t>Hernando, Mississippi</t>
  </si>
  <si>
    <t>garywillorr_at_gmail.com</t>
  </si>
  <si>
    <t>JH2RC340XVM500023</t>
  </si>
  <si>
    <t>Thane Johnson</t>
  </si>
  <si>
    <t>Billings, Montana</t>
  </si>
  <si>
    <t>after 1989</t>
  </si>
  <si>
    <t>johnson2xgordon_at_yahoo.com</t>
  </si>
  <si>
    <t>JH2RC3406VM500567</t>
  </si>
  <si>
    <t>S,T,E,R</t>
  </si>
  <si>
    <t>Al Corelli</t>
  </si>
  <si>
    <t>Mamaroneck, New York</t>
  </si>
  <si>
    <t>alcorelli_at_gmail.com</t>
  </si>
  <si>
    <t>JH2RC3405RM200721</t>
  </si>
  <si>
    <t>C,T,R,S</t>
  </si>
  <si>
    <t>Nathan England</t>
  </si>
  <si>
    <t>Germantown, Ohio</t>
  </si>
  <si>
    <t>937 271-2080</t>
  </si>
  <si>
    <t>ndengland22_at_gmail.com</t>
  </si>
  <si>
    <t>JH2RC3408TM400001</t>
  </si>
  <si>
    <t>Bob Burke</t>
  </si>
  <si>
    <t>Orewa</t>
  </si>
  <si>
    <t>hilbridan_at_xnet.co.nz</t>
  </si>
  <si>
    <t>JH2RC34??SM300038</t>
  </si>
  <si>
    <t>O,T,E,S</t>
  </si>
  <si>
    <t>Seth Anderson</t>
  </si>
  <si>
    <t>Moon, Virginia</t>
  </si>
  <si>
    <t>804 725-2808</t>
  </si>
  <si>
    <t>drsethsr_at_gmail.com</t>
  </si>
  <si>
    <t>JH2RC3408LM100670</t>
  </si>
  <si>
    <t>Shannon Smith</t>
  </si>
  <si>
    <t>New Castle, Colorado</t>
  </si>
  <si>
    <t>970 274-6429</t>
  </si>
  <si>
    <t>blazenway_at_gmail.com</t>
  </si>
  <si>
    <t>S, T,E</t>
  </si>
  <si>
    <t>Lester White</t>
  </si>
  <si>
    <t>Florence, Texas</t>
  </si>
  <si>
    <t>llw360_at_aol.com</t>
  </si>
  <si>
    <t>JH2RC3407WM600419</t>
  </si>
  <si>
    <t>Andreas Schmitt</t>
  </si>
  <si>
    <t>Leimen</t>
  </si>
  <si>
    <t>selde9_at_freenet.de</t>
  </si>
  <si>
    <t>JH2RC3409TM400637</t>
  </si>
  <si>
    <t>Bob Croley</t>
  </si>
  <si>
    <t>Round O, South Carolina</t>
  </si>
  <si>
    <t>843 835-2172 home 843 599-6132 cell</t>
  </si>
  <si>
    <t>bcroley352_at_gmail.com</t>
  </si>
  <si>
    <t>JH2RC3409KM003041</t>
  </si>
  <si>
    <t>T J Smith</t>
  </si>
  <si>
    <t>Powhatan, Virginia</t>
  </si>
  <si>
    <t>804 929-6096</t>
  </si>
  <si>
    <t>tjsmith1972_at_gmail.com</t>
  </si>
  <si>
    <t>JH2RC340XKM001914</t>
  </si>
  <si>
    <t>Gregory Franciscus</t>
  </si>
  <si>
    <t>Cape Town</t>
  </si>
  <si>
    <t>South Africa</t>
  </si>
  <si>
    <t>greg.franciscus5_at_gmail.com</t>
  </si>
  <si>
    <t>RC341200036</t>
  </si>
  <si>
    <t>Jason Hill</t>
  </si>
  <si>
    <t>Carey, Ohio</t>
  </si>
  <si>
    <t>419 722-0849</t>
  </si>
  <si>
    <t>sixhillfarm1_at_gmail.com</t>
  </si>
  <si>
    <t>JH2RC3403VM500543</t>
  </si>
  <si>
    <t>C,S,T,E,R</t>
  </si>
  <si>
    <t>Rolando Cielo</t>
  </si>
  <si>
    <t>Quilpue</t>
  </si>
  <si>
    <t>Chile</t>
  </si>
  <si>
    <t>56 985958279</t>
  </si>
  <si>
    <t>rcielog_at_gmail.com</t>
  </si>
  <si>
    <t>Phil Stone</t>
  </si>
  <si>
    <t>Strasburg, Virginia</t>
  </si>
  <si>
    <t>540 660-2916</t>
  </si>
  <si>
    <t>pstone101_at_gmail.com</t>
  </si>
  <si>
    <t>JH2RC3407LM100675</t>
  </si>
  <si>
    <t>A,T,E,R</t>
  </si>
  <si>
    <t>Pat Couden</t>
  </si>
  <si>
    <t>Queen Creek, Arizona</t>
  </si>
  <si>
    <t>602 292-0414</t>
  </si>
  <si>
    <t>a1jake_at_hotmail.com</t>
  </si>
  <si>
    <t>E,R,S</t>
  </si>
  <si>
    <t>Will Rumplik</t>
  </si>
  <si>
    <t>Orlando, Florida</t>
  </si>
  <si>
    <t>After 1989</t>
  </si>
  <si>
    <t>wrumplik_at_gmail.com</t>
  </si>
  <si>
    <t>JH2RC3415SM300008</t>
  </si>
  <si>
    <t>Ronnie L. Woods</t>
  </si>
  <si>
    <t>Mount Holly, North Carolina</t>
  </si>
  <si>
    <t>704 827-2670</t>
  </si>
  <si>
    <t>rtwoods.1_at_netzero.net</t>
  </si>
  <si>
    <t>JH2RC3400LM101005</t>
  </si>
  <si>
    <t>Paul Sperling</t>
  </si>
  <si>
    <t>Whitesboro, New York</t>
  </si>
  <si>
    <t>315 240-0740</t>
  </si>
  <si>
    <t>paulsperling123_at_yahoo.com</t>
  </si>
  <si>
    <t>Howard Hockett</t>
  </si>
  <si>
    <t>Lee, New Hampshire</t>
  </si>
  <si>
    <t>603 395-5573</t>
  </si>
  <si>
    <t>graywolfcarpentry_at_live.com</t>
  </si>
  <si>
    <t>JH2RC3407KM001269</t>
  </si>
  <si>
    <t>Mike Barrett</t>
  </si>
  <si>
    <t>Chapel Hill, North Carolina</t>
  </si>
  <si>
    <t>919 389-8050</t>
  </si>
  <si>
    <t>mbarrett795_at_yahoo.com</t>
  </si>
  <si>
    <t>JH2RC34??SM30????</t>
  </si>
  <si>
    <t>Larry Weeks</t>
  </si>
  <si>
    <t>Mobile, Alabama</t>
  </si>
  <si>
    <t>251 591-5350</t>
  </si>
  <si>
    <t>weeksa1_at_bellsouth.net</t>
  </si>
  <si>
    <t>JH2RC3400LM102333</t>
  </si>
  <si>
    <t>C,T,E,R</t>
  </si>
  <si>
    <t>Floyd Brown</t>
  </si>
  <si>
    <t>Shepherdsville, Kentucky</t>
  </si>
  <si>
    <t>502 931-4801</t>
  </si>
  <si>
    <t>flobro6_at_aol.com</t>
  </si>
  <si>
    <t>Dan Williams</t>
  </si>
  <si>
    <t>Flat Rock, North Carolina</t>
  </si>
  <si>
    <t>flatrockdanny_at_yahoo.com</t>
  </si>
  <si>
    <t>JH2RC3405VM500088</t>
  </si>
  <si>
    <t>Steven Jones</t>
  </si>
  <si>
    <t>Cork</t>
  </si>
  <si>
    <t>Ireland</t>
  </si>
  <si>
    <t>stevenjones146_at_gmail.com</t>
  </si>
  <si>
    <t>P A Reading</t>
  </si>
  <si>
    <t>Marysville, Ohio</t>
  </si>
  <si>
    <t>paulreading_at_yahoo.com</t>
  </si>
  <si>
    <t>JH2RC3404KM001469</t>
  </si>
  <si>
    <t>Norman Lee Graves</t>
  </si>
  <si>
    <t>Punta Gorda, Florida</t>
  </si>
  <si>
    <t>nlg202_at_yahoo.com</t>
  </si>
  <si>
    <t>JH2RC3409KM000804</t>
  </si>
  <si>
    <t>Neil Rupp</t>
  </si>
  <si>
    <t>Bryan, Ohio</t>
  </si>
  <si>
    <t>419 551-1812</t>
  </si>
  <si>
    <t>neilrupp_at_metalink.net</t>
  </si>
  <si>
    <t>JH2RC3403VM500283</t>
  </si>
  <si>
    <t>C,S,R,S</t>
  </si>
  <si>
    <t>J C Sullivan</t>
  </si>
  <si>
    <t>Atlanta, Georgia</t>
  </si>
  <si>
    <t>678 710-4290</t>
  </si>
  <si>
    <t>jcsproductions_at_me.com</t>
  </si>
  <si>
    <t>JH2RC3404LM100178</t>
  </si>
  <si>
    <t>Tommy Nichols</t>
  </si>
  <si>
    <t>Mechanicsville, Virginia</t>
  </si>
  <si>
    <t>nichols.tommy_at_gmail.com</t>
  </si>
  <si>
    <t>JH2RC3402LM101314</t>
  </si>
  <si>
    <t>Allen Schrock</t>
  </si>
  <si>
    <t>Hillsboro, Georgia</t>
  </si>
  <si>
    <t>706 468-8275</t>
  </si>
  <si>
    <t>schrockenterprise_at_gmail.com</t>
  </si>
  <si>
    <t>JH2RC3406WM600167</t>
  </si>
  <si>
    <t>Jeffrey Howard</t>
  </si>
  <si>
    <t>Statesville, North Carolina</t>
  </si>
  <si>
    <t>704 903-5790</t>
  </si>
  <si>
    <t>jhoward_at_setube.com</t>
  </si>
  <si>
    <t>JH2RC3403RM200975</t>
  </si>
  <si>
    <t>Higinio Morinigo-Gill</t>
  </si>
  <si>
    <t>Homestead, Florida</t>
  </si>
  <si>
    <t>305 336-3974</t>
  </si>
  <si>
    <t>Termo_stop_at_hotmail.com</t>
  </si>
  <si>
    <t>JH2RC3406LM101283</t>
  </si>
  <si>
    <t>David Fortune</t>
  </si>
  <si>
    <t>Burnham-on-sea</t>
  </si>
  <si>
    <t>geordieinsomerset_at_gmail.com</t>
  </si>
  <si>
    <t>JH2RC3403LM101810</t>
  </si>
  <si>
    <t>Ken MacBrayne</t>
  </si>
  <si>
    <t>Benbecula</t>
  </si>
  <si>
    <t>ken_at_kdmacbrayne.plus.com</t>
  </si>
  <si>
    <t>JH2RC3408KM003564</t>
  </si>
  <si>
    <t>Wes Steinbrecker</t>
  </si>
  <si>
    <t>Calgary, Alberta</t>
  </si>
  <si>
    <t>403 660-4879</t>
  </si>
  <si>
    <t>sr71bb97_at_live.ca</t>
  </si>
  <si>
    <t>JH2RC3414SM300128</t>
  </si>
  <si>
    <t>J M Veenstra</t>
  </si>
  <si>
    <t>Purmerend</t>
  </si>
  <si>
    <t>Netherlands</t>
  </si>
  <si>
    <t>jm.veenstra_at_live.nl</t>
  </si>
  <si>
    <t>JH2RC3405TM400084</t>
  </si>
  <si>
    <t>Fred Yuhas</t>
  </si>
  <si>
    <t>Northern Cambria, Pennsylvania</t>
  </si>
  <si>
    <t>uhoss1_at_yahoo.com</t>
  </si>
  <si>
    <t>JH2RC3401LM100705</t>
  </si>
  <si>
    <t>A,S,T,E</t>
  </si>
  <si>
    <t>Dierk Grossfeld</t>
  </si>
  <si>
    <t>Suedlohn</t>
  </si>
  <si>
    <t>dierkgrossfeld_at_gmx.de</t>
  </si>
  <si>
    <t>JH2RC341XLM100372</t>
  </si>
  <si>
    <t>James Hartsell</t>
  </si>
  <si>
    <t>Bolivia, North Carolina</t>
  </si>
  <si>
    <t>taz1967_at_hotmail.com</t>
  </si>
  <si>
    <t>JH2RC3401WM600125</t>
  </si>
  <si>
    <t>Don Johnson</t>
  </si>
  <si>
    <t>Northland</t>
  </si>
  <si>
    <t>don300_at_slingshot.co.nz</t>
  </si>
  <si>
    <t>JH2RC3409WM600275</t>
  </si>
  <si>
    <t>Rudolph Dehoogh</t>
  </si>
  <si>
    <t>Shirley, New York</t>
  </si>
  <si>
    <t>631 772-4594</t>
  </si>
  <si>
    <t>rdehoogh_at_aol.com</t>
  </si>
  <si>
    <t>JH2RC3406WM600444</t>
  </si>
  <si>
    <t>Rocky Drown</t>
  </si>
  <si>
    <t>San Diego, California</t>
  </si>
  <si>
    <t>619 255-7823</t>
  </si>
  <si>
    <t>staffy_at_cox.net</t>
  </si>
  <si>
    <t>JH2RC3412WM600045</t>
  </si>
  <si>
    <t>Joseph Kriner</t>
  </si>
  <si>
    <t>Mahanoy City, Pennsylvania</t>
  </si>
  <si>
    <t>570 773-2426</t>
  </si>
  <si>
    <t>jkriner1_at_verizon.net</t>
  </si>
  <si>
    <t>JH2RC3403RM200040</t>
  </si>
  <si>
    <t>Jason Degen</t>
  </si>
  <si>
    <t>Gainesville, Florida</t>
  </si>
  <si>
    <t>jibsheet72_at_gmail.com</t>
  </si>
  <si>
    <t>JH2RC3400SM300067</t>
  </si>
  <si>
    <t>Jerome Proctor</t>
  </si>
  <si>
    <t>Richmond, Virginia</t>
  </si>
  <si>
    <t>804 514-1508</t>
  </si>
  <si>
    <t>jeromeproctor40_at_gmail.com</t>
  </si>
  <si>
    <t>Tim McCraw</t>
  </si>
  <si>
    <t>Lee's Summit, Missouri</t>
  </si>
  <si>
    <t>816 985-3361</t>
  </si>
  <si>
    <t>mccrawco_at_swbell.net</t>
  </si>
  <si>
    <t>JH2RC3403LM102097</t>
  </si>
  <si>
    <t>Stuart Brown</t>
  </si>
  <si>
    <t>Matlock</t>
  </si>
  <si>
    <t>stuart-gillbrown_at_bluebottle.com</t>
  </si>
  <si>
    <t>?
2014</t>
  </si>
  <si>
    <t>?
RC341200054</t>
  </si>
  <si>
    <t>Joe Atwell</t>
  </si>
  <si>
    <t>Avon, Indiana</t>
  </si>
  <si>
    <t>317 446-2902</t>
  </si>
  <si>
    <t>jatwell1_at_msn.com</t>
  </si>
  <si>
    <t>JH2RC34??SM300???</t>
  </si>
  <si>
    <t>A,S,E,R,S</t>
  </si>
  <si>
    <t>Gary Shelton</t>
  </si>
  <si>
    <t>Elliston, Virginia</t>
  </si>
  <si>
    <t>rngshelton_at_gmail.com</t>
  </si>
  <si>
    <t>JH2RC3404KM003142</t>
  </si>
  <si>
    <t>Joseph Laurance</t>
  </si>
  <si>
    <t>Winston, Oregon</t>
  </si>
  <si>
    <t>541 679-3775</t>
  </si>
  <si>
    <t>josephlaurance_at_charter.net</t>
  </si>
  <si>
    <t>JH2RC3405KM003876</t>
  </si>
  <si>
    <t>Chris Lee</t>
  </si>
  <si>
    <t>Grand Rapids, Michigan</t>
  </si>
  <si>
    <t>clee3910_at_yahoo.com</t>
  </si>
  <si>
    <t>JH2RC3409LM101195</t>
  </si>
  <si>
    <t>T(manual),E,R</t>
  </si>
  <si>
    <t>Joseph Hadzima</t>
  </si>
  <si>
    <t>Rockville, Maryland</t>
  </si>
  <si>
    <t>301 545-0241</t>
  </si>
  <si>
    <t>HadziJo_at_Gmail.Com</t>
  </si>
  <si>
    <t>JH2RC340XRM200259</t>
  </si>
  <si>
    <t>Lorne Andras</t>
  </si>
  <si>
    <t>Sidney, British Columbia</t>
  </si>
  <si>
    <t>559 916-3806</t>
  </si>
  <si>
    <t>crossle_at_gmail.com</t>
  </si>
  <si>
    <t>JH2RC3420LM100020</t>
  </si>
  <si>
    <t>S (phone)</t>
  </si>
  <si>
    <t>Travis Versher</t>
  </si>
  <si>
    <t>Destrehan, Louisiana</t>
  </si>
  <si>
    <t>tversher_at_gmail.com</t>
  </si>
  <si>
    <t>JH2RC3403WM600062</t>
  </si>
  <si>
    <t>Ron Stark</t>
  </si>
  <si>
    <t>Hopkins, Minnesota</t>
  </si>
  <si>
    <t>612 759-4135</t>
  </si>
  <si>
    <t>ron.stark_at_wnins.com</t>
  </si>
  <si>
    <t>JH2RC3406RM200534</t>
  </si>
  <si>
    <t>O,A,S,E,R</t>
  </si>
  <si>
    <t>Russell Hutchings</t>
  </si>
  <si>
    <t>Foristell, Missouri</t>
  </si>
  <si>
    <t>roadbandet_at_aol.com</t>
  </si>
  <si>
    <t>JH2RC3404SM300637</t>
  </si>
  <si>
    <t>Wayne Stanley</t>
  </si>
  <si>
    <t>Homer, Alaska</t>
  </si>
  <si>
    <t>907 299-2225</t>
  </si>
  <si>
    <t>pawprints299_at_gmail.com</t>
  </si>
  <si>
    <t>JH2RC3406VM500259</t>
  </si>
  <si>
    <t>Tom Miller</t>
  </si>
  <si>
    <t>Arcadia, Florida</t>
  </si>
  <si>
    <t>tomfl58_at_yahoo.com</t>
  </si>
  <si>
    <t>JH2RC3403KM000197</t>
  </si>
  <si>
    <t>Albert Lotito</t>
  </si>
  <si>
    <t>Tobyhanna, Pennsylvania</t>
  </si>
  <si>
    <t>570 972-6621</t>
  </si>
  <si>
    <t>Saltheart.Foamfollower_at_gmail.com</t>
  </si>
  <si>
    <t>JH2RC3403LM100012</t>
  </si>
  <si>
    <t>Dale Putnet</t>
  </si>
  <si>
    <t>Topeka, Kansas</t>
  </si>
  <si>
    <t>785 608-6996</t>
  </si>
  <si>
    <t>badburgman_at_yahoo.com</t>
  </si>
  <si>
    <t>William Worth</t>
  </si>
  <si>
    <t>Morecambe, Lancashire</t>
  </si>
  <si>
    <t>bworth1234_at_live.co.uk</t>
  </si>
  <si>
    <t>JH2RC3418KM000138</t>
  </si>
  <si>
    <t>Bernard Ashe</t>
  </si>
  <si>
    <t>Star, Idaho</t>
  </si>
  <si>
    <t>basheiii1965_at_gmail.com</t>
  </si>
  <si>
    <t>JH2RC3400KM000237</t>
  </si>
  <si>
    <t>Perry D. McDanield</t>
  </si>
  <si>
    <t>Georgetown, Indiana</t>
  </si>
  <si>
    <t>812 225-1842</t>
  </si>
  <si>
    <t>mcdanielpd_at_yahoo.com</t>
  </si>
  <si>
    <t>JH2RC3409LM102380</t>
  </si>
  <si>
    <t>Bill Coats</t>
  </si>
  <si>
    <t>Manakin Sabot, Virginia</t>
  </si>
  <si>
    <t>804 749-3432</t>
  </si>
  <si>
    <t>ifish8204_at_gmail.com</t>
  </si>
  <si>
    <t>C,E,R,S</t>
  </si>
  <si>
    <t>Donald Potter</t>
  </si>
  <si>
    <t>Jamestown, Tennessee</t>
  </si>
  <si>
    <t>931 879-7237</t>
  </si>
  <si>
    <t>freenightfreegolf_at_yahoo.com</t>
  </si>
  <si>
    <t>JH2RC3419LM100234</t>
  </si>
  <si>
    <t>Javier</t>
  </si>
  <si>
    <t>Warsaw</t>
  </si>
  <si>
    <t>Poland</t>
  </si>
  <si>
    <t>riderbcn_at_gmail.com</t>
  </si>
  <si>
    <t>JH2RC3424KM000436</t>
  </si>
  <si>
    <t>Lenny</t>
  </si>
  <si>
    <t>Placerville, California</t>
  </si>
  <si>
    <t>530 350-0832</t>
  </si>
  <si>
    <t>ewingkid_at_yahoo.com</t>
  </si>
  <si>
    <t>JH2RC3411KM000577</t>
  </si>
  <si>
    <t>Arthur Campbell</t>
  </si>
  <si>
    <t>Belfast, Northern Ireland</t>
  </si>
  <si>
    <t>Arthurcampbell_at_hotmail.co.uk</t>
  </si>
  <si>
    <t>JH2RC340?KM003760</t>
  </si>
  <si>
    <t>O,A</t>
  </si>
  <si>
    <t>Mike Nejedly</t>
  </si>
  <si>
    <t>904 612-0588</t>
  </si>
  <si>
    <t>mnej5860_at_gmail.com</t>
  </si>
  <si>
    <t>JH2RC3410VM500086</t>
  </si>
  <si>
    <t>Adam Johnson</t>
  </si>
  <si>
    <t>Hillsboro, Oregon</t>
  </si>
  <si>
    <t>mr.ajandkj_at_gmail.com</t>
  </si>
  <si>
    <t>JH2RC3413RM200001</t>
  </si>
  <si>
    <t>John Serum</t>
  </si>
  <si>
    <t>Lake In The Hills, Illinois</t>
  </si>
  <si>
    <t>jmsmetro_at_gmail.com</t>
  </si>
  <si>
    <t>JH2RC3402TM400222</t>
  </si>
  <si>
    <t>Noel Murphy</t>
  </si>
  <si>
    <t>Swindon</t>
  </si>
  <si>
    <t>noelmurphy11_at_aol.com</t>
  </si>
  <si>
    <t>RC341000461</t>
  </si>
  <si>
    <t>Peter Bedard</t>
  </si>
  <si>
    <t>Fall River, Massachusetts</t>
  </si>
  <si>
    <t>508 415-4971</t>
  </si>
  <si>
    <t>lifes2short02724_at_verizon.net</t>
  </si>
  <si>
    <t>JH2RC3405LM100822</t>
  </si>
  <si>
    <t>C,R</t>
  </si>
  <si>
    <t>Mike Elwood</t>
  </si>
  <si>
    <t>Kansas City, Missouri</t>
  </si>
  <si>
    <t>816 223-0781</t>
  </si>
  <si>
    <t>mike_at_wheeleraudio.com</t>
  </si>
  <si>
    <t>JH2RC3404KM003738</t>
  </si>
  <si>
    <t>C,A,S,E,R,S</t>
  </si>
  <si>
    <t>Robert Hopkins</t>
  </si>
  <si>
    <t>Silverdale, Washington</t>
  </si>
  <si>
    <t>360 473-3819</t>
  </si>
  <si>
    <t>hopkinsrl2005_at_yahoo.com</t>
  </si>
  <si>
    <t>JH2RC3403VM500249</t>
  </si>
  <si>
    <t>Larry Garrett</t>
  </si>
  <si>
    <t>Gallatin, Tennessee</t>
  </si>
  <si>
    <t>615 347-1128</t>
  </si>
  <si>
    <t>lgarrett57_at_gmail.com</t>
  </si>
  <si>
    <t>JH2RC3408KM000339</t>
  </si>
  <si>
    <t>C</t>
  </si>
  <si>
    <t>Ron Mclean</t>
  </si>
  <si>
    <t>Flesherton, Ontario</t>
  </si>
  <si>
    <t>226 668-0649</t>
  </si>
  <si>
    <t>ronmclean1958_at_hotmail.com</t>
  </si>
  <si>
    <t>JH2RC3407VM500089</t>
  </si>
  <si>
    <t>Dave Warren</t>
  </si>
  <si>
    <t>davetwarren_at_gmail.com</t>
  </si>
  <si>
    <t>JH2RC3406LM102546</t>
  </si>
  <si>
    <t>Marty Hanson</t>
  </si>
  <si>
    <t>Rochester, Minnesota</t>
  </si>
  <si>
    <t>507 261-3006 text</t>
  </si>
  <si>
    <t>supremecommanderhanson_at_gmail.com</t>
  </si>
  <si>
    <t>JH2RC3405KM000881</t>
  </si>
  <si>
    <t>Frans Brinkman</t>
  </si>
  <si>
    <t>Nijkerk, Gelderland</t>
  </si>
  <si>
    <t>brinkcx_at_gmail.com</t>
  </si>
  <si>
    <t>JH2RC3400KM003557</t>
  </si>
  <si>
    <t>Galen Chizrk</t>
  </si>
  <si>
    <t>Lehigh, Kansas</t>
  </si>
  <si>
    <t>620 755-7828</t>
  </si>
  <si>
    <t>cheezgc_at_yahoo.com</t>
  </si>
  <si>
    <t>JH2RC34??WM600???</t>
  </si>
  <si>
    <t>Barry J. Goian Esq.</t>
  </si>
  <si>
    <t>roseglas_at_telus.net</t>
  </si>
  <si>
    <t>JH2RC3425LM100031</t>
  </si>
  <si>
    <t>Jeff Gullic</t>
  </si>
  <si>
    <t>Greenwood, Indiana</t>
  </si>
  <si>
    <t>Jixr750_at_aol.com</t>
  </si>
  <si>
    <t>?
?
1994</t>
  </si>
  <si>
    <t>?
?
2012</t>
  </si>
  <si>
    <t>JH2RC34???M?0????
JH2RC34???M?0????
JH2RC341XRM200139</t>
  </si>
  <si>
    <t>Dick Matthews</t>
  </si>
  <si>
    <t>Glendale, California</t>
  </si>
  <si>
    <t>818 259-5798</t>
  </si>
  <si>
    <t>dickglendale_at_aol.com</t>
  </si>
  <si>
    <t>Ed Glynn</t>
  </si>
  <si>
    <t>Watsonville, California</t>
  </si>
  <si>
    <t>831 722-3005</t>
  </si>
  <si>
    <t>ed_glynn_2001_at_yahoo.com</t>
  </si>
  <si>
    <t>JH2RC341BLM100077</t>
  </si>
  <si>
    <t>Michael Jones</t>
  </si>
  <si>
    <t>Olympia, Washington</t>
  </si>
  <si>
    <t>9850jones_at_gmail.com</t>
  </si>
  <si>
    <t>JH2RC3403TM400083</t>
  </si>
  <si>
    <t>Robert Carr</t>
  </si>
  <si>
    <t>Stem, North Carolina</t>
  </si>
  <si>
    <t>919 529-2861</t>
  </si>
  <si>
    <t>kd8fqm_at_gmail.com</t>
  </si>
  <si>
    <t>JH2RC3405VM00057</t>
  </si>
  <si>
    <t>Dave Johnson</t>
  </si>
  <si>
    <t>Langley, Washington</t>
  </si>
  <si>
    <t>425 243-7886</t>
  </si>
  <si>
    <t>skiinstructor_at_hotmail.com</t>
  </si>
  <si>
    <t>JH2RC3405KM001237</t>
  </si>
  <si>
    <t>C,O,S,T,E,R,S</t>
  </si>
  <si>
    <t>Paul Scooter</t>
  </si>
  <si>
    <t>Prescott, Arizona</t>
  </si>
  <si>
    <t>paul_scooter_at_yahoo.com</t>
  </si>
  <si>
    <t>Kathleen Worley</t>
  </si>
  <si>
    <t>ktww2007_at_yahoo.com</t>
  </si>
  <si>
    <t>JH2RC3405TM400828</t>
  </si>
  <si>
    <t>Steve Smith</t>
  </si>
  <si>
    <t>Phuket</t>
  </si>
  <si>
    <t>Thailand</t>
  </si>
  <si>
    <t>stevepch_at_hotmail.com</t>
  </si>
  <si>
    <t>RC341000077</t>
  </si>
  <si>
    <t>S</t>
  </si>
  <si>
    <t>Igor Tikhomirov</t>
  </si>
  <si>
    <t>Kimry</t>
  </si>
  <si>
    <t>Russia</t>
  </si>
  <si>
    <t>tisha.69_at_mail.ru</t>
  </si>
  <si>
    <t>RC341200095</t>
  </si>
  <si>
    <t>Larry or Edelweiss Benedict</t>
  </si>
  <si>
    <t>Milo, Iowa</t>
  </si>
  <si>
    <t>515 442-3073</t>
  </si>
  <si>
    <t>lbenedict_at_ymail.com</t>
  </si>
  <si>
    <t>JH2RC3403KM000622</t>
  </si>
  <si>
    <t>Jerry Stumpf</t>
  </si>
  <si>
    <t>Lebanon, Oregon</t>
  </si>
  <si>
    <t>bikerjerry_at_hotmail.com</t>
  </si>
  <si>
    <t>JH2RC34055M300632</t>
  </si>
  <si>
    <t>Laurence</t>
  </si>
  <si>
    <t>Brantford, Ontario</t>
  </si>
  <si>
    <t>doolittle.diane_at_gmail.com</t>
  </si>
  <si>
    <t>JH2RC3409TM400296</t>
  </si>
  <si>
    <t>Craig Maefs</t>
  </si>
  <si>
    <t>Kenmore, New York</t>
  </si>
  <si>
    <t>716 877-9359</t>
  </si>
  <si>
    <t>cmaefs_at_roadrunner.com</t>
  </si>
  <si>
    <t>JH2RC3408LM100071</t>
  </si>
  <si>
    <t>S,T,E,S</t>
  </si>
  <si>
    <t>Mike Parker</t>
  </si>
  <si>
    <t>Kalamazoo, Michigan</t>
  </si>
  <si>
    <t>269 720-0197</t>
  </si>
  <si>
    <t>mdp8315_at_gmail.com</t>
  </si>
  <si>
    <t>JH2RC3409LM20??44</t>
  </si>
  <si>
    <t>Mike Vandervoort</t>
  </si>
  <si>
    <t>Kitchener, Ontario</t>
  </si>
  <si>
    <t>519 894-2603</t>
  </si>
  <si>
    <t>heavenscentessentialoils_at_rogers.com</t>
  </si>
  <si>
    <t>Chuck Solesbee</t>
  </si>
  <si>
    <t>Greer, South Carolina</t>
  </si>
  <si>
    <t>864 787-2741</t>
  </si>
  <si>
    <t>Csolesbee23_at_gmail.com</t>
  </si>
  <si>
    <t>JH2RC3402KM002071</t>
  </si>
  <si>
    <t>S,E,R,S,T</t>
  </si>
  <si>
    <t>Wulf Best</t>
  </si>
  <si>
    <t>Skelmersdale, Lancashire</t>
  </si>
  <si>
    <t>07809 549141</t>
  </si>
  <si>
    <t>wulf.best_at_btinternet.com</t>
  </si>
  <si>
    <t>O,S,E,R</t>
  </si>
  <si>
    <t>Hector 'Thor' Hurtado, Jr.</t>
  </si>
  <si>
    <t>San Luis Potosi</t>
  </si>
  <si>
    <t>Mexico</t>
  </si>
  <si>
    <t>woody_at_grupohbax.com.mx</t>
  </si>
  <si>
    <t>JH2RC3405TM400523</t>
  </si>
  <si>
    <t>Frank J. Herrick</t>
  </si>
  <si>
    <t>314 910-8735</t>
  </si>
  <si>
    <t>fjh644kc_at_gmail.com</t>
  </si>
  <si>
    <t>JH2RC3402KM001308</t>
  </si>
  <si>
    <t>Chris Barnes</t>
  </si>
  <si>
    <t>403 589-7436</t>
  </si>
  <si>
    <t>bukovyna2005_at_yahoo.ca</t>
  </si>
  <si>
    <t>JH2RC3401SM300174</t>
  </si>
  <si>
    <t>Dave Coleman</t>
  </si>
  <si>
    <t>Nuneaton, Warwickshire</t>
  </si>
  <si>
    <t>donelgit_at_yahoo.com</t>
  </si>
  <si>
    <t>JH2RC3416TM1400152</t>
  </si>
  <si>
    <t>James Garner</t>
  </si>
  <si>
    <t>Frisco, Texas</t>
  </si>
  <si>
    <t>214 724-7500</t>
  </si>
  <si>
    <t>jameswgarner_at_mac.com</t>
  </si>
  <si>
    <t>JH2RC3406SM300865</t>
  </si>
  <si>
    <t>Paul S. Hotchkiss</t>
  </si>
  <si>
    <t>Valdosta, Georgia</t>
  </si>
  <si>
    <t>229 269-4690</t>
  </si>
  <si>
    <t>pshotch2_at_gmail.com</t>
  </si>
  <si>
    <t>JH2RC3409TM400475</t>
  </si>
  <si>
    <t>S,E,R,S</t>
  </si>
  <si>
    <t>John Kinley</t>
  </si>
  <si>
    <t>Harleston</t>
  </si>
  <si>
    <t>01986 788272</t>
  </si>
  <si>
    <t>john_at_jrkinley.plus.com</t>
  </si>
  <si>
    <t>JH2RC3403TM400245</t>
  </si>
  <si>
    <t>O,A,T,E,S</t>
  </si>
  <si>
    <t>Mark Sturm</t>
  </si>
  <si>
    <t>Albuquerque, New Mexico</t>
  </si>
  <si>
    <t>sturm615_at_msn.com</t>
  </si>
  <si>
    <t>JH2RC3400WM600391</t>
  </si>
  <si>
    <t>Donald Lett</t>
  </si>
  <si>
    <t>Spring Hill, Florida</t>
  </si>
  <si>
    <t>940 393-5786</t>
  </si>
  <si>
    <t>donaldlett_at_hotmail.com</t>
  </si>
  <si>
    <t>JH2RC3404LM100343</t>
  </si>
  <si>
    <t>S,E,S</t>
  </si>
  <si>
    <t>Jerry Lopian</t>
  </si>
  <si>
    <t>Sherman, Illinois</t>
  </si>
  <si>
    <t>goju1172_at_yahoo.com</t>
  </si>
  <si>
    <t>JH2RC3403VM500---</t>
  </si>
  <si>
    <t>Vincent Laplante</t>
  </si>
  <si>
    <t>Carmel, Indiana</t>
  </si>
  <si>
    <t>317 514-9831</t>
  </si>
  <si>
    <t>vlaplante_at_hotmail.com</t>
  </si>
  <si>
    <t>JH2RC3407RM200526</t>
  </si>
  <si>
    <t>Jim Lerer</t>
  </si>
  <si>
    <t>Inverness, California</t>
  </si>
  <si>
    <t>"The lerers"_at_hotmail.com</t>
  </si>
  <si>
    <t>JH2RC3414VM500026</t>
  </si>
  <si>
    <t>Recardo Parks</t>
  </si>
  <si>
    <t>Omaha, Nebraska</t>
  </si>
  <si>
    <t>402 639-6276</t>
  </si>
  <si>
    <t>rcp2556_at_cox.net</t>
  </si>
  <si>
    <t>JH2RC3400RM200254</t>
  </si>
  <si>
    <t>Greg McMickle</t>
  </si>
  <si>
    <t>mcmickle_at_gmail.com</t>
  </si>
  <si>
    <t>JH2RC3402KM001244</t>
  </si>
  <si>
    <t>Renee Bindels</t>
  </si>
  <si>
    <t>Oostrum, Limburg</t>
  </si>
  <si>
    <t>rebiko_at_gmail.com</t>
  </si>
  <si>
    <t>JH2RC3408KM003113</t>
  </si>
  <si>
    <t>Jon Ives</t>
  </si>
  <si>
    <t>Sloansville, New York</t>
  </si>
  <si>
    <t>518 868-4072</t>
  </si>
  <si>
    <t>steelplanet_at_yahoo.com</t>
  </si>
  <si>
    <t>?
2000</t>
  </si>
  <si>
    <t>JH2RC34??M?0????
JH2RC3402RM200790</t>
  </si>
  <si>
    <t>Dennis Murphy</t>
  </si>
  <si>
    <t>St. Cloud, Minnesota</t>
  </si>
  <si>
    <t>320 420-4663</t>
  </si>
  <si>
    <t>upstreamstcloud_at_yahoo.com</t>
  </si>
  <si>
    <t>JH2RC3403TM400813</t>
  </si>
  <si>
    <t>Graeme Van Dongen</t>
  </si>
  <si>
    <t>Edmonton, Alberta</t>
  </si>
  <si>
    <t>splunge_at_shaw.ca</t>
  </si>
  <si>
    <t>JH2RC3404TM400089</t>
  </si>
  <si>
    <t>Brett Sylain</t>
  </si>
  <si>
    <t>Asheville, North Carolina</t>
  </si>
  <si>
    <t>828 367-0812</t>
  </si>
  <si>
    <t>bladedglass_at_gmail.com</t>
  </si>
  <si>
    <t>JH2RC3406LM101199</t>
  </si>
  <si>
    <t>Francisco Silvestre</t>
  </si>
  <si>
    <t>Valencia</t>
  </si>
  <si>
    <t>Spain</t>
  </si>
  <si>
    <t>fsilves3_at_yahoo.com</t>
  </si>
  <si>
    <t>JH2RC3400KM003462</t>
  </si>
  <si>
    <t>Brian Shupe</t>
  </si>
  <si>
    <t>Baltimore, Maryland</t>
  </si>
  <si>
    <t>443 562-6691</t>
  </si>
  <si>
    <t>brianshupe_at_the8x10.com</t>
  </si>
  <si>
    <t>JH2RC3402TM400169</t>
  </si>
  <si>
    <t>Toru Fukumoto</t>
  </si>
  <si>
    <t>Morgan Hill, California</t>
  </si>
  <si>
    <t>408 375-8905</t>
  </si>
  <si>
    <t>tfuku7676_at_gmail.com</t>
  </si>
  <si>
    <t>1990
1996#</t>
  </si>
  <si>
    <t>2010
2013</t>
  </si>
  <si>
    <t>JH2RC341XLM100078
JH2RC3400TM400235</t>
  </si>
  <si>
    <t>Todd Ferguson</t>
  </si>
  <si>
    <t>North Canton, Ohio</t>
  </si>
  <si>
    <t>tferguson183_at_msn.com</t>
  </si>
  <si>
    <t>William Williams</t>
  </si>
  <si>
    <t>Fargo, North Dakota</t>
  </si>
  <si>
    <t>701 429-7536</t>
  </si>
  <si>
    <t>wwfargo_at_yahoo.com</t>
  </si>
  <si>
    <t>JH2RC34026LM101765</t>
  </si>
  <si>
    <t>Ed Altungy</t>
  </si>
  <si>
    <t>Miami, Florida</t>
  </si>
  <si>
    <t>760 889-4708</t>
  </si>
  <si>
    <t>edcannes_at_gmail.com</t>
  </si>
  <si>
    <t>JH2RC3411WM600036</t>
  </si>
  <si>
    <t>S,T,E,R,S</t>
  </si>
  <si>
    <t>Tom Los</t>
  </si>
  <si>
    <t>Oak Creek, Wisconsin</t>
  </si>
  <si>
    <t>414 690-9771</t>
  </si>
  <si>
    <t>tubahack_at_yahoo.com</t>
  </si>
  <si>
    <t>Vassili Haitoglou</t>
  </si>
  <si>
    <t>Mitlene, Lesbos</t>
  </si>
  <si>
    <t>Greece</t>
  </si>
  <si>
    <t>0030 6986672519</t>
  </si>
  <si>
    <t>vhaitoglou_at_gmail.com</t>
  </si>
  <si>
    <t>JH2RC340SM300868</t>
  </si>
  <si>
    <t>Karl Springer</t>
  </si>
  <si>
    <t>Meridian, Mississippi</t>
  </si>
  <si>
    <t>karlspringer_at_comcast.net</t>
  </si>
  <si>
    <t>JH2RC3404SM300640</t>
  </si>
  <si>
    <t>Thomas Smith</t>
  </si>
  <si>
    <t>Cincinnati, Ohio</t>
  </si>
  <si>
    <t>513 543-2887</t>
  </si>
  <si>
    <t>tmsinfiniti_at_yahoo.com</t>
  </si>
  <si>
    <t>JH2RC3402KM000563</t>
  </si>
  <si>
    <t>John Scarff</t>
  </si>
  <si>
    <t>johnscarff_at_hotmail.com</t>
  </si>
  <si>
    <t>JH2RC3409LM100497</t>
  </si>
  <si>
    <t>Michael Vaughan</t>
  </si>
  <si>
    <t>Orem, Utah</t>
  </si>
  <si>
    <t>801 226-0086</t>
  </si>
  <si>
    <t>mgvphotography_at_yahoo.com</t>
  </si>
  <si>
    <t>James Padeni</t>
  </si>
  <si>
    <t>Leicester, Massachusetts</t>
  </si>
  <si>
    <t>508 735-5567</t>
  </si>
  <si>
    <t>jpadeni8094_at_charter.net</t>
  </si>
  <si>
    <t>JH2RC3407KM001658</t>
  </si>
  <si>
    <t>A,S,T</t>
  </si>
  <si>
    <t>James Dworak</t>
  </si>
  <si>
    <t>Wichita, Kansas</t>
  </si>
  <si>
    <t>316 687-9919</t>
  </si>
  <si>
    <t>jamesdworak_at_cox.net</t>
  </si>
  <si>
    <t>Glynn Naidoo</t>
  </si>
  <si>
    <t>083 270 4055</t>
  </si>
  <si>
    <t>glynn.naidoo_at_gmail.com</t>
  </si>
  <si>
    <t>RC341100079</t>
  </si>
  <si>
    <t>Ben Zeppa</t>
  </si>
  <si>
    <t>Sun City, Arizona</t>
  </si>
  <si>
    <t>623 933-4745</t>
  </si>
  <si>
    <t>bzeppa_at_cox.net</t>
  </si>
  <si>
    <t>JH2RC3405TM400649</t>
  </si>
  <si>
    <t>Sean O'Grady</t>
  </si>
  <si>
    <t>503 957-2518</t>
  </si>
  <si>
    <t>sean.m.ogrady_at_gmail.com</t>
  </si>
  <si>
    <t>JH2RC3401RM200392</t>
  </si>
  <si>
    <t>Marcel Boisvert</t>
  </si>
  <si>
    <t>Sherwood Park, Alberta</t>
  </si>
  <si>
    <t>780 464-2628</t>
  </si>
  <si>
    <t>mabvrt1_at_shaw.ca</t>
  </si>
  <si>
    <t>JH2RC3414KM000296</t>
  </si>
  <si>
    <t>Terry Richardson</t>
  </si>
  <si>
    <t>Fairview Heights, Illinois</t>
  </si>
  <si>
    <t>618 300-0054</t>
  </si>
  <si>
    <t>Terryrichardson137_at_gmail.com</t>
  </si>
  <si>
    <t>Henry Dionne</t>
  </si>
  <si>
    <t>hdionne_at_telus.net</t>
  </si>
  <si>
    <t>JH2RC3428LM10----</t>
  </si>
  <si>
    <t>Harvey L. Card</t>
  </si>
  <si>
    <t>North Reading, Massachusetts</t>
  </si>
  <si>
    <t>978 664-4015</t>
  </si>
  <si>
    <t>wwjdlinhar_at_verizon.net</t>
  </si>
  <si>
    <t>JH2RC3404KM002024</t>
  </si>
  <si>
    <t>James Harlan</t>
  </si>
  <si>
    <t>Trout, Louisiana</t>
  </si>
  <si>
    <t>318 229-7789</t>
  </si>
  <si>
    <t>jamesharlan7789_at_att.net</t>
  </si>
  <si>
    <t>JH2RC341XKM000335</t>
  </si>
  <si>
    <t>Yaughn Deardorff</t>
  </si>
  <si>
    <t>Everson, Washington</t>
  </si>
  <si>
    <t>360 306-3374</t>
  </si>
  <si>
    <t>ydeardorff_at_hotmail.com</t>
  </si>
  <si>
    <t>Cindy A. Monroe</t>
  </si>
  <si>
    <t>Steeleville, Illinois</t>
  </si>
  <si>
    <t>camonroe1953_at_gmail.com</t>
  </si>
  <si>
    <t>JH2RC3407KM002891</t>
  </si>
  <si>
    <t>Zoltán Grób</t>
  </si>
  <si>
    <t>Budapest</t>
  </si>
  <si>
    <t>Hungary</t>
  </si>
  <si>
    <t>zoltan_at_grob.hu</t>
  </si>
  <si>
    <t>JH2RC3408KM000583</t>
  </si>
  <si>
    <t>C,A,S,T,E,S</t>
  </si>
  <si>
    <t>Donnie Kays, Jr.</t>
  </si>
  <si>
    <t>Bardstown, Kentucky</t>
  </si>
  <si>
    <t>bad_gto_at_hotmail.com</t>
  </si>
  <si>
    <t>JH2RC3402RM200319</t>
  </si>
  <si>
    <t>Sasha Cvetkovic</t>
  </si>
  <si>
    <t>Vranje</t>
  </si>
  <si>
    <t>Serbia</t>
  </si>
  <si>
    <t>aktivnizeolit_at_gmail.com</t>
  </si>
  <si>
    <t>JH2RC3406KM001148</t>
  </si>
  <si>
    <t>Daniel Gordon</t>
  </si>
  <si>
    <t>507 285-0375</t>
  </si>
  <si>
    <t>danielcgordon_at_msn.com</t>
  </si>
  <si>
    <t>JH2RC3400KM000562</t>
  </si>
  <si>
    <t>Brian Woodrow</t>
  </si>
  <si>
    <t>Gore</t>
  </si>
  <si>
    <t>03 2086400</t>
  </si>
  <si>
    <t>Woodicom_at_yahoo.co.nz</t>
  </si>
  <si>
    <t>JH2RC3403KM003813</t>
  </si>
  <si>
    <t>Mike Scearce</t>
  </si>
  <si>
    <t>Las Vegas, Nevada</t>
  </si>
  <si>
    <t>gti52_at_yahoo.com</t>
  </si>
  <si>
    <t>JH2RC3404LM100309</t>
  </si>
  <si>
    <t>John Rhebergen</t>
  </si>
  <si>
    <t>-</t>
  </si>
  <si>
    <t>David Stupar</t>
  </si>
  <si>
    <t>Medina, Ohio</t>
  </si>
  <si>
    <t>dstupar_at_zoominternet.net</t>
  </si>
  <si>
    <t>JH2RC3403SM300371</t>
  </si>
  <si>
    <t>T. J. Ciaffone</t>
  </si>
  <si>
    <t>Tecumseh, Kansas</t>
  </si>
  <si>
    <t>785 379-9895</t>
  </si>
  <si>
    <t>tjciaffone_at_fastermac.net</t>
  </si>
  <si>
    <t>JH2RC3406KM001019</t>
  </si>
  <si>
    <t>T,E,R</t>
  </si>
  <si>
    <t>John Farley</t>
  </si>
  <si>
    <t>Leeds, West Yorkshire</t>
  </si>
  <si>
    <t>jf22653_at_gmail.com</t>
  </si>
  <si>
    <t>JH2RC342?KM001278</t>
  </si>
  <si>
    <t>A,T</t>
  </si>
  <si>
    <t>Walter Snyder</t>
  </si>
  <si>
    <t>Charlotte, North Carolina</t>
  </si>
  <si>
    <t>704 395-9771</t>
  </si>
  <si>
    <t>walter35snyder_at_gmail.net</t>
  </si>
  <si>
    <t>1989
1989</t>
  </si>
  <si>
    <t>?
2013</t>
  </si>
  <si>
    <t>JH2RC34??KM00????
JH2RC3408KM002950</t>
  </si>
  <si>
    <t>Tom Richards</t>
  </si>
  <si>
    <t>Falcon Heights, Minnesota</t>
  </si>
  <si>
    <t>thomasmrichards_at_comcast.net</t>
  </si>
  <si>
    <t>JH2RC3409TM400766</t>
  </si>
  <si>
    <t>Paul Locklair</t>
  </si>
  <si>
    <t>Merritt Island, Florida</t>
  </si>
  <si>
    <t>321 453-6591</t>
  </si>
  <si>
    <t>locklair_at_netzero.com</t>
  </si>
  <si>
    <t>JH2RC34??VM500???</t>
  </si>
  <si>
    <t>T,S</t>
  </si>
  <si>
    <t>Mark Johnston</t>
  </si>
  <si>
    <t>Ocean City, New Jersey</t>
  </si>
  <si>
    <t>609 457-5300</t>
  </si>
  <si>
    <t>pc800_at_omnibot.info</t>
  </si>
  <si>
    <t>JH2RC3400RM200870</t>
  </si>
  <si>
    <t>Renny Leonardo Cruces Laya</t>
  </si>
  <si>
    <t>Venezuela</t>
  </si>
  <si>
    <t>58-0414 4284581</t>
  </si>
  <si>
    <t>rennycruces_at_cantv.net</t>
  </si>
  <si>
    <t>JH2RC3402KM003320</t>
  </si>
  <si>
    <t>Lew Tromley</t>
  </si>
  <si>
    <t>Long Beach, Washington</t>
  </si>
  <si>
    <t>letromley_at_centurytel.net</t>
  </si>
  <si>
    <t>JH2RC3406LM100456</t>
  </si>
  <si>
    <t>Mike Crawford</t>
  </si>
  <si>
    <t>La Grande, Oregon</t>
  </si>
  <si>
    <t>541 786-8007</t>
  </si>
  <si>
    <t>OreganoMike_at_eoni.com</t>
  </si>
  <si>
    <t>JH2RC3405SM300632</t>
  </si>
  <si>
    <t>John Elmgren</t>
  </si>
  <si>
    <t>Surprise, Arizona</t>
  </si>
  <si>
    <t>623 214-0844</t>
  </si>
  <si>
    <t>elmgreenj_at_yahoo.com</t>
  </si>
  <si>
    <t>JH2RC3402RM200093</t>
  </si>
  <si>
    <t>T,E</t>
  </si>
  <si>
    <t>Laurie Gott</t>
  </si>
  <si>
    <t>Welland, Ontario</t>
  </si>
  <si>
    <t>905 228-3017</t>
  </si>
  <si>
    <t>lgott_at_sneakersoft.com</t>
  </si>
  <si>
    <t>JH2RC340XKM002836</t>
  </si>
  <si>
    <t>Darryl</t>
  </si>
  <si>
    <t>Watson, Louisiana</t>
  </si>
  <si>
    <t>318 529-0907</t>
  </si>
  <si>
    <t>darrwatson_at_hotmail.com</t>
  </si>
  <si>
    <t>JH2RC3407RM200039</t>
  </si>
  <si>
    <t>Mike Tribble</t>
  </si>
  <si>
    <t>Clay, Alabama</t>
  </si>
  <si>
    <t>205 999-4763</t>
  </si>
  <si>
    <t>ursamajor35126_at_gmail.com</t>
  </si>
  <si>
    <t>JH2RC3409LM101701</t>
  </si>
  <si>
    <t>James Morrison</t>
  </si>
  <si>
    <t>Grapeview, Washington</t>
  </si>
  <si>
    <t>360 275-2407
206 849-2294</t>
  </si>
  <si>
    <t>piratescovejames_at_gmail.com</t>
  </si>
  <si>
    <t>JH2RC3401KM002367</t>
  </si>
  <si>
    <t>Scott Brigance</t>
  </si>
  <si>
    <t>Austin, Texas</t>
  </si>
  <si>
    <t>honudad_at_gmail.com</t>
  </si>
  <si>
    <t>JH2RC3405LM102120</t>
  </si>
  <si>
    <t>Yong Kiang Teo</t>
  </si>
  <si>
    <t>Singapore</t>
  </si>
  <si>
    <t>65-85239443</t>
  </si>
  <si>
    <t>teoyongkiang_at_hotmail.com</t>
  </si>
  <si>
    <t>JH2RC3405TM400795</t>
  </si>
  <si>
    <t>Jonathon Williams</t>
  </si>
  <si>
    <t>Fairfield, California</t>
  </si>
  <si>
    <t>nmjwilliams92_at_yahoo.com</t>
  </si>
  <si>
    <t>JH2RC3418RM200009</t>
  </si>
  <si>
    <t>William Simpson</t>
  </si>
  <si>
    <t>bsimpson6959_at_gmail.com</t>
  </si>
  <si>
    <t>JH2RC3407KM002549</t>
  </si>
  <si>
    <t>Dave Pate</t>
  </si>
  <si>
    <t>Holmes Beach, Florida</t>
  </si>
  <si>
    <t>spook5529_at_yahoo.com</t>
  </si>
  <si>
    <t>JH2RC3401TM400521</t>
  </si>
  <si>
    <t>Tony Lloyd</t>
  </si>
  <si>
    <t>Warkworth</t>
  </si>
  <si>
    <t>somerset11_at_clear.net.nz</t>
  </si>
  <si>
    <t>A,S,R</t>
  </si>
  <si>
    <t>Jim McGlynn</t>
  </si>
  <si>
    <t>Largo, Florida</t>
  </si>
  <si>
    <t>zturb000_at_yahoo.com</t>
  </si>
  <si>
    <t>Tim Morris</t>
  </si>
  <si>
    <t>704 622-0097</t>
  </si>
  <si>
    <t>tim.morris60_at_gmail.com</t>
  </si>
  <si>
    <t>JH2RC3405TM400098</t>
  </si>
  <si>
    <t>Steve Semock</t>
  </si>
  <si>
    <t>Melrose, Massachusetts</t>
  </si>
  <si>
    <t>781 662-2869</t>
  </si>
  <si>
    <t>carterepa_at_yahoo.com</t>
  </si>
  <si>
    <t>JH2RC3409LM101097</t>
  </si>
  <si>
    <t>Mel Frecker</t>
  </si>
  <si>
    <t>Marion, Indiana</t>
  </si>
  <si>
    <t>drfreckereyecare_at_bpsinet.com</t>
  </si>
  <si>
    <t>C,S,E,S</t>
  </si>
  <si>
    <t>Noriene Mann</t>
  </si>
  <si>
    <t>McLouth, Kansas</t>
  </si>
  <si>
    <t>freedomwomann_at_aol.com</t>
  </si>
  <si>
    <t>JH2RC3402KM002569</t>
  </si>
  <si>
    <t>Tim Bender</t>
  </si>
  <si>
    <t>Shelbyville, Tennessee</t>
  </si>
  <si>
    <t>931 759-4930</t>
  </si>
  <si>
    <t>timbender_at_cafes.net</t>
  </si>
  <si>
    <t>JH2RC3405KM000024</t>
  </si>
  <si>
    <t>Victor Scott</t>
  </si>
  <si>
    <t>Morgan, Utah</t>
  </si>
  <si>
    <t>rxsmirk_at_aol.com</t>
  </si>
  <si>
    <t>JH2RC3407LM102216</t>
  </si>
  <si>
    <t>Ronald Swayze</t>
  </si>
  <si>
    <t>Kansas City, Kansas</t>
  </si>
  <si>
    <t>913 961-4902</t>
  </si>
  <si>
    <t>rockinronalde_at_gmail.com</t>
  </si>
  <si>
    <t>Michael Cavanagh</t>
  </si>
  <si>
    <t>ivyandmike_at_vodafone.co.nz</t>
  </si>
  <si>
    <t>JH2RC3408KM002530</t>
  </si>
  <si>
    <t>O,R,S</t>
  </si>
  <si>
    <t>Allen Snellgrove</t>
  </si>
  <si>
    <t>Sneads, Florida</t>
  </si>
  <si>
    <t>850 557-7866</t>
  </si>
  <si>
    <t>allennpam_at_embarqmail.com</t>
  </si>
  <si>
    <t>JH2RC3402VM500369</t>
  </si>
  <si>
    <t>David Pettifer</t>
  </si>
  <si>
    <t>Royston Hertfordshire</t>
  </si>
  <si>
    <t>artinpastel_at_hotmail.co.uk</t>
  </si>
  <si>
    <t>JH2RC3412RM200040</t>
  </si>
  <si>
    <t>Gordon Courbat</t>
  </si>
  <si>
    <t>Tea, South Dakota</t>
  </si>
  <si>
    <t>605 351-1832</t>
  </si>
  <si>
    <t>gordoncourbat_at_yahoo.com</t>
  </si>
  <si>
    <t>Deanna Frost</t>
  </si>
  <si>
    <t>Bakersfield, California</t>
  </si>
  <si>
    <t>dlinfrost_at_yahoo.com</t>
  </si>
  <si>
    <t>JH2RC3414KM000704</t>
  </si>
  <si>
    <t>John Hawley, Jr.</t>
  </si>
  <si>
    <t>Kenly, North Carolina</t>
  </si>
  <si>
    <t>252 230-3734</t>
  </si>
  <si>
    <t>johnhawleyjr_at_gmail.com</t>
  </si>
  <si>
    <t>JH2RC3402VM5005201</t>
  </si>
  <si>
    <t>Claude Georget</t>
  </si>
  <si>
    <t>Saskatoon, Saskatchewan</t>
  </si>
  <si>
    <t>306 477-2215</t>
  </si>
  <si>
    <t>advertising1_at_shaw.ca</t>
  </si>
  <si>
    <t>JH2RC3408SM300494</t>
  </si>
  <si>
    <t>Jimmy Rogers</t>
  </si>
  <si>
    <t>402 214-4788</t>
  </si>
  <si>
    <t>jirogers_at_cox.net</t>
  </si>
  <si>
    <t>JH2RC3402SM300829</t>
  </si>
  <si>
    <t>Jeanne L. Pifer</t>
  </si>
  <si>
    <t>Anchorage, Alaska</t>
  </si>
  <si>
    <t>907 279-7849</t>
  </si>
  <si>
    <t>jlpifer_at_acsalaska.net</t>
  </si>
  <si>
    <t>JH2RC3403RM200765</t>
  </si>
  <si>
    <t>George Formes</t>
  </si>
  <si>
    <t>Copiague, New York</t>
  </si>
  <si>
    <t>631 766-3480</t>
  </si>
  <si>
    <t>george.formes_at_gmail.com</t>
  </si>
  <si>
    <t>JH2RC3400KM003560</t>
  </si>
  <si>
    <t>David Townsend</t>
  </si>
  <si>
    <t>Temecula, California</t>
  </si>
  <si>
    <t>707 363-1481</t>
  </si>
  <si>
    <t>wineguy4u_at_verizon.net</t>
  </si>
  <si>
    <t>JH2RC3405SM300677</t>
  </si>
  <si>
    <t>Gerald Irby</t>
  </si>
  <si>
    <t>Spotsylvania, Virginia</t>
  </si>
  <si>
    <t>540 760-3709</t>
  </si>
  <si>
    <t>airductz_at_yahoo.com</t>
  </si>
  <si>
    <t>JH2RC3406KM000050</t>
  </si>
  <si>
    <t>Michael Travis</t>
  </si>
  <si>
    <t>Athens, Ohio</t>
  </si>
  <si>
    <t>740 517-1315</t>
  </si>
  <si>
    <t>m.d.travis1_at_gmail.com</t>
  </si>
  <si>
    <t>JH2RC3401SM300319</t>
  </si>
  <si>
    <t>Neil Rumford</t>
  </si>
  <si>
    <t>Ruther Glen, Virginia</t>
  </si>
  <si>
    <t>804 512-7063</t>
  </si>
  <si>
    <t>njrumford_at_vcu.edu</t>
  </si>
  <si>
    <t>JH2RC3400KM003882</t>
  </si>
  <si>
    <t>Reynaldo Forte, Jr.</t>
  </si>
  <si>
    <t>Lorton, Virginia</t>
  </si>
  <si>
    <t>reyforte_at_aol.com</t>
  </si>
  <si>
    <t>JH2RC340XRM200861</t>
  </si>
  <si>
    <t>Tony Maranzano</t>
  </si>
  <si>
    <t>Poughkeepsie, New York</t>
  </si>
  <si>
    <t>845 473-3553</t>
  </si>
  <si>
    <t>tony63harley_at_gmail.com</t>
  </si>
  <si>
    <t>JH2RC3409KM000186</t>
  </si>
  <si>
    <t>Patricia Sloat</t>
  </si>
  <si>
    <t>Jackson, Missouri</t>
  </si>
  <si>
    <t>407 617-6854</t>
  </si>
  <si>
    <t>patriciasloat_at_cablerocket.com</t>
  </si>
  <si>
    <t>JH2RC3409RM200771</t>
  </si>
  <si>
    <t>Gilles Decelles</t>
  </si>
  <si>
    <t>Saint-Zotique, Quebec</t>
  </si>
  <si>
    <t>450 631-3557</t>
  </si>
  <si>
    <t>decellesg_at_gmail.com</t>
  </si>
  <si>
    <t>JH2RC3406SM300316</t>
  </si>
  <si>
    <t>Tony Lamon</t>
  </si>
  <si>
    <t>Congress, Arizona</t>
  </si>
  <si>
    <t>Trlamonsr_at_yahoo.com</t>
  </si>
  <si>
    <t>JH2RC3408LM101236</t>
  </si>
  <si>
    <t>Joe Fournier</t>
  </si>
  <si>
    <t>Menominee, Michigan</t>
  </si>
  <si>
    <t>Birdbaby_at_glis.net</t>
  </si>
  <si>
    <t>JH2RC3414RM200010</t>
  </si>
  <si>
    <t>William Nixon</t>
  </si>
  <si>
    <t>Leicester, North Carolina</t>
  </si>
  <si>
    <t>828 683-6416</t>
  </si>
  <si>
    <t>janloubill_at_aol.com</t>
  </si>
  <si>
    <t>1995
1995</t>
  </si>
  <si>
    <t>1995
?</t>
  </si>
  <si>
    <t>Yes
No</t>
  </si>
  <si>
    <t>JH2RC340XSM300478
JH2RC34??SM30????</t>
  </si>
  <si>
    <t>Steve Beckham</t>
  </si>
  <si>
    <t>Long Beach, California</t>
  </si>
  <si>
    <t>562 420-9173</t>
  </si>
  <si>
    <t>sbeckham53_at_gmail.com</t>
  </si>
  <si>
    <t>JH2RC3412RM200037</t>
  </si>
  <si>
    <t>Dave Moore</t>
  </si>
  <si>
    <t>Pleasantville, Ohio</t>
  </si>
  <si>
    <t>614 206-1718</t>
  </si>
  <si>
    <t>davidmooreh_at_aol.com</t>
  </si>
  <si>
    <t>JH2RC3404KM000970</t>
  </si>
  <si>
    <t>Michael Ehrhardt</t>
  </si>
  <si>
    <t>Lisle, Illinois</t>
  </si>
  <si>
    <t>630 991-7121</t>
  </si>
  <si>
    <t>michael_ehrhardt_at_sbcglobal.net</t>
  </si>
  <si>
    <t>JH2RC3408RM200101</t>
  </si>
  <si>
    <t>Tom Rhoades</t>
  </si>
  <si>
    <t>New Tazewell, Tennessee</t>
  </si>
  <si>
    <t>wingrider_at_centurytel.net</t>
  </si>
  <si>
    <t>JH2RC340XKM001766</t>
  </si>
  <si>
    <t>Clyde Parks</t>
  </si>
  <si>
    <t>Phoenix, Arizona</t>
  </si>
  <si>
    <t>480 249-7217</t>
  </si>
  <si>
    <t>ClydeLParks_at_Q.com</t>
  </si>
  <si>
    <t>JH2RC3406KM000680</t>
  </si>
  <si>
    <t>Paul Meggs</t>
  </si>
  <si>
    <t>Flowery Branch, Georgia</t>
  </si>
  <si>
    <t>rpmeggs_at_gmail.com</t>
  </si>
  <si>
    <t>JH2RC3403RM200720</t>
  </si>
  <si>
    <t>Darin Kramer</t>
  </si>
  <si>
    <t>Santa Rosa Beach, Florida</t>
  </si>
  <si>
    <t>850 430-9901</t>
  </si>
  <si>
    <t>darinkkramer_at_gmail.com</t>
  </si>
  <si>
    <t>JH2RC3407TM400426</t>
  </si>
  <si>
    <t>David Grimm</t>
  </si>
  <si>
    <t>Toledo, Ohio</t>
  </si>
  <si>
    <t>D.grimm_at_juno.com</t>
  </si>
  <si>
    <t>JH2RC3409LM101519</t>
  </si>
  <si>
    <t>Sheila Malbrain</t>
  </si>
  <si>
    <t>Seattle, Washington</t>
  </si>
  <si>
    <t>malbrain53_at_yahoo.com</t>
  </si>
  <si>
    <t>JH2RC3406WM600394</t>
  </si>
  <si>
    <t>T,E,R,S</t>
  </si>
  <si>
    <t>Pat Powell</t>
  </si>
  <si>
    <t>Port Townsend, Washington</t>
  </si>
  <si>
    <t>nwgolfer_at_gmail.com</t>
  </si>
  <si>
    <t>JH2RC3409KM003217</t>
  </si>
  <si>
    <t>Anaheim, California</t>
  </si>
  <si>
    <t>714 535-2339</t>
  </si>
  <si>
    <t>lumberyard_at_sbcglobal.net</t>
  </si>
  <si>
    <t>JH2RC3418KM000284</t>
  </si>
  <si>
    <t>Wayne Fisher</t>
  </si>
  <si>
    <t>Carroll County, Maryland</t>
  </si>
  <si>
    <t>Fishers9_at_yahoo.com</t>
  </si>
  <si>
    <t>Ryan Black</t>
  </si>
  <si>
    <t>Alamosa, Colorado</t>
  </si>
  <si>
    <t>apdinv10_at_yahoo.com</t>
  </si>
  <si>
    <t>JH2RC3408SM300740</t>
  </si>
  <si>
    <t>Eric Bushman</t>
  </si>
  <si>
    <t>Bowling Green, Kentucky</t>
  </si>
  <si>
    <t>ericbushman1961_at_yahoo.com</t>
  </si>
  <si>
    <t>JH2RC3403TM400181</t>
  </si>
  <si>
    <t>Graham Dovey</t>
  </si>
  <si>
    <t>Hitchin, Hertfordshire</t>
  </si>
  <si>
    <t>Gdovey_at_hotmail.co.uk</t>
  </si>
  <si>
    <t>JH2RC3408KM003760</t>
  </si>
  <si>
    <t>Kathleen Towne</t>
  </si>
  <si>
    <t>Sacramento, California</t>
  </si>
  <si>
    <t>kathleentowne_at_gmail.com</t>
  </si>
  <si>
    <t>JH2RC3400KM003879</t>
  </si>
  <si>
    <t>Dennis Canfield</t>
  </si>
  <si>
    <t>Fulton, Missouri</t>
  </si>
  <si>
    <t>573 693-2789</t>
  </si>
  <si>
    <t>dennis_at_kustomfit.net</t>
  </si>
  <si>
    <t>JH2RC3409LM101293</t>
  </si>
  <si>
    <t>Richard Cairns</t>
  </si>
  <si>
    <t>Liverpool, Merseyside</t>
  </si>
  <si>
    <t>44 7949025624</t>
  </si>
  <si>
    <t>richard.cairns596_at_btinternet.com</t>
  </si>
  <si>
    <t>1989
1990</t>
  </si>
  <si>
    <t>2012
2013</t>
  </si>
  <si>
    <t>JH2RC3418KM000138
RC342100315</t>
  </si>
  <si>
    <t>Mark Zellner</t>
  </si>
  <si>
    <t>Eads, Tennessee</t>
  </si>
  <si>
    <t>901 553-1050</t>
  </si>
  <si>
    <t>Mzellner_at_zcs-llc.com</t>
  </si>
  <si>
    <t>JH2RC3400VM500516</t>
  </si>
  <si>
    <t>Dale Mumford</t>
  </si>
  <si>
    <t>Cumberland, Rhode Island</t>
  </si>
  <si>
    <t>401 333-5716</t>
  </si>
  <si>
    <t>mumfinn_at_cox.net</t>
  </si>
  <si>
    <t>JH2RC3402KM002314</t>
  </si>
  <si>
    <t>Bob Hillerby</t>
  </si>
  <si>
    <t>Sherman, Texas</t>
  </si>
  <si>
    <t>903 421-3941</t>
  </si>
  <si>
    <t>bobh_76001_at_yahoo.com</t>
  </si>
  <si>
    <t>JH2RC3409LM100192</t>
  </si>
  <si>
    <t>Hennie Wessels</t>
  </si>
  <si>
    <t>Hermanus</t>
  </si>
  <si>
    <t>072 118 5647</t>
  </si>
  <si>
    <t>hjwessels_at_hermanus.co.za</t>
  </si>
  <si>
    <t>RC341200172</t>
  </si>
  <si>
    <t>Dennis Yeager</t>
  </si>
  <si>
    <t>Sanborn, New York</t>
  </si>
  <si>
    <t>goldwingdennis_at_roadrunner.com</t>
  </si>
  <si>
    <t>JH2RC3405KM002131</t>
  </si>
  <si>
    <t>S,R,A</t>
  </si>
  <si>
    <t>Shane Thomson</t>
  </si>
  <si>
    <t>Centreville, Nova Scotia</t>
  </si>
  <si>
    <t>shanethomsoncontracting_at_gmail.com</t>
  </si>
  <si>
    <t>JH2RC3422KM000256</t>
  </si>
  <si>
    <t>Gareth Gibson</t>
  </si>
  <si>
    <t>Orrell, Greater Manchester</t>
  </si>
  <si>
    <t>glgibson_at_hotmail.co.uk</t>
  </si>
  <si>
    <t>JH2RC3415KM000291</t>
  </si>
  <si>
    <t>Brian Griffin</t>
  </si>
  <si>
    <t>Morganton, North Carolina</t>
  </si>
  <si>
    <t>bgriffin184_at_att.net</t>
  </si>
  <si>
    <t>Elmer DePalma</t>
  </si>
  <si>
    <t>Orange Park, Florida</t>
  </si>
  <si>
    <t>edepalma_at_hotmail.com</t>
  </si>
  <si>
    <t>JH2RC3410RM200103</t>
  </si>
  <si>
    <t>Dave Hall</t>
  </si>
  <si>
    <t>Boring, Oregon</t>
  </si>
  <si>
    <t>503 663-2625</t>
  </si>
  <si>
    <t>davehall777_at_live.com</t>
  </si>
  <si>
    <t>JH2RC3406SM300283</t>
  </si>
  <si>
    <t>John Conroy</t>
  </si>
  <si>
    <t>Grimsby, northeast Lincolnshire</t>
  </si>
  <si>
    <t>paddy6484_at_yahoo.com</t>
  </si>
  <si>
    <t>JH2RC3410TM400096</t>
  </si>
  <si>
    <t>Billy Kujala</t>
  </si>
  <si>
    <t>Welch, Minnesota</t>
  </si>
  <si>
    <t>931 478-0711</t>
  </si>
  <si>
    <t>kujo828_at_msn.com</t>
  </si>
  <si>
    <t>JH2RC3400LM100176</t>
  </si>
  <si>
    <t>Michael Pierce</t>
  </si>
  <si>
    <t>Fairview Park, Ohio</t>
  </si>
  <si>
    <t>216 536-5929</t>
  </si>
  <si>
    <t>meahall_at_att.net</t>
  </si>
  <si>
    <t>JH2RC3409KM00195</t>
  </si>
  <si>
    <t>Kevin Wilkinson</t>
  </si>
  <si>
    <t>Monpelier, Vermont</t>
  </si>
  <si>
    <t>802 223-4085</t>
  </si>
  <si>
    <t>kpinvt_at_gmail.com</t>
  </si>
  <si>
    <t>JH2RC3407SM300115</t>
  </si>
  <si>
    <t>Keith Hartzog</t>
  </si>
  <si>
    <t>Dudley, North Carolina</t>
  </si>
  <si>
    <t>919 731-4400</t>
  </si>
  <si>
    <t>hartzog_at_gmail.com</t>
  </si>
  <si>
    <t>1990
1994</t>
  </si>
  <si>
    <t>2012
?</t>
  </si>
  <si>
    <t>JH2RC3404LM101444
JH2RC34??RM20????</t>
  </si>
  <si>
    <t>C,S,E,R,S</t>
  </si>
  <si>
    <t>Frank W. Clem</t>
  </si>
  <si>
    <t>Garland, Texas</t>
  </si>
  <si>
    <t>fwcdmc_at_yahoo.com</t>
  </si>
  <si>
    <t>JH2RC3401VM500086</t>
  </si>
  <si>
    <t>Doug Burris</t>
  </si>
  <si>
    <t>jamesdouglasburris_at_gmail.com</t>
  </si>
  <si>
    <t>JH2RC340XRM200696</t>
  </si>
  <si>
    <t>Tony Dettle</t>
  </si>
  <si>
    <t>Santa Cruz, California</t>
  </si>
  <si>
    <t>831 970-9453</t>
  </si>
  <si>
    <t>papatony_at_sbcglobal.net</t>
  </si>
  <si>
    <t>JH2RC341XKM000318</t>
  </si>
  <si>
    <t>Jim Carter</t>
  </si>
  <si>
    <t>Chardon, Ohio</t>
  </si>
  <si>
    <t>440 635-0141</t>
  </si>
  <si>
    <t>James.R.Carter_at_hotmail.com</t>
  </si>
  <si>
    <t>JH2RC3408VM500019</t>
  </si>
  <si>
    <t>Marc Gadoua</t>
  </si>
  <si>
    <t>mgadoua_at_earthlink.net</t>
  </si>
  <si>
    <t>Brian Stinchcomb</t>
  </si>
  <si>
    <t>Columbia, Maryland</t>
  </si>
  <si>
    <t>stinchcomb_at_hotmail.com</t>
  </si>
  <si>
    <t>JH2RC3408LM100832</t>
  </si>
  <si>
    <t>John and Lois McAlister</t>
  </si>
  <si>
    <t>Evansville, Indiana</t>
  </si>
  <si>
    <t>lomax56_at_att.net</t>
  </si>
  <si>
    <t>JH2RC3403VM500154</t>
  </si>
  <si>
    <t>S,E</t>
  </si>
  <si>
    <t>Ron Snow</t>
  </si>
  <si>
    <t>gyrons_at_yahoo.com</t>
  </si>
  <si>
    <t>2011
?</t>
  </si>
  <si>
    <t>No
?</t>
  </si>
  <si>
    <t>JH2RC3406KM002297
JH2RC34??KM00????</t>
  </si>
  <si>
    <t>Scott Lockhart</t>
  </si>
  <si>
    <t>Berlin, Maryland</t>
  </si>
  <si>
    <t>410 726-0596</t>
  </si>
  <si>
    <t>lockquinn_at_comcast.net</t>
  </si>
  <si>
    <t>Marc Moore</t>
  </si>
  <si>
    <t>Armstrong, Iowa</t>
  </si>
  <si>
    <t>mrmoore1_at_ringtelco.com</t>
  </si>
  <si>
    <t>2010
2011</t>
  </si>
  <si>
    <t>JH2RC3409KM003802
JH2RC3419KM000276</t>
  </si>
  <si>
    <t>Robert W. Jones</t>
  </si>
  <si>
    <t>Jamestown, Ohio</t>
  </si>
  <si>
    <t>937 620-3680</t>
  </si>
  <si>
    <t>rjones5533_at_woh.rr.com</t>
  </si>
  <si>
    <t>JH2RC3403SM300838</t>
  </si>
  <si>
    <t>Joshua Richardson</t>
  </si>
  <si>
    <t>Johnstown, New York</t>
  </si>
  <si>
    <t>giantmillet_at_yahoo.com</t>
  </si>
  <si>
    <t>JH2RC3401LM101949</t>
  </si>
  <si>
    <t>David Borlee</t>
  </si>
  <si>
    <t>Oshkosh, Wisconsin</t>
  </si>
  <si>
    <t>Dc3Davebt67_at_Gmail.com</t>
  </si>
  <si>
    <t>JH2RC3402LM101751</t>
  </si>
  <si>
    <t>Steven Sternberg</t>
  </si>
  <si>
    <t>New London, Wisconsin</t>
  </si>
  <si>
    <t>kayak1_at_athenet.net</t>
  </si>
  <si>
    <t>JH2RC3402KM000983</t>
  </si>
  <si>
    <t>Larry Partell</t>
  </si>
  <si>
    <t>West Palm Beach, Florida</t>
  </si>
  <si>
    <t>561 346-6288</t>
  </si>
  <si>
    <t>last806_at_msn.com</t>
  </si>
  <si>
    <t>JH2RC3414TM400117</t>
  </si>
  <si>
    <t>Charles Barton</t>
  </si>
  <si>
    <t>Duncanville, Texas</t>
  </si>
  <si>
    <t>972 978-3954</t>
  </si>
  <si>
    <t>archtopcharley_at_yahoo.com</t>
  </si>
  <si>
    <t>JH2RC3407KM000056</t>
  </si>
  <si>
    <t>Robert Sabin</t>
  </si>
  <si>
    <t>West Brooklyn, Illinois</t>
  </si>
  <si>
    <t>815 757-3466</t>
  </si>
  <si>
    <t>charley1403_at_gmail.com</t>
  </si>
  <si>
    <t>JH2RC3Y08RM200602</t>
  </si>
  <si>
    <t>Richard Brend</t>
  </si>
  <si>
    <t>uk?</t>
  </si>
  <si>
    <t>01579 320032</t>
  </si>
  <si>
    <t>brendrichars1_at_mail.com</t>
  </si>
  <si>
    <t>JH2RC3409WM600230</t>
  </si>
  <si>
    <t>Kenneth Powell</t>
  </si>
  <si>
    <t>Newburgh, Indiana</t>
  </si>
  <si>
    <t>812 457-8808</t>
  </si>
  <si>
    <t>kenpjr_at_wowway.com</t>
  </si>
  <si>
    <t>JH2RC3400VM500063</t>
  </si>
  <si>
    <t>Stephen F. Robison</t>
  </si>
  <si>
    <t>Niceville, Florida</t>
  </si>
  <si>
    <t>850 496-1816</t>
  </si>
  <si>
    <t>cobia88_at_aol.com</t>
  </si>
  <si>
    <t>JH2RC3401LM100803</t>
  </si>
  <si>
    <t>Peter Larsen</t>
  </si>
  <si>
    <t>Alcester, South Dakota</t>
  </si>
  <si>
    <t>605 934-1995</t>
  </si>
  <si>
    <t>leisurepaddles_at_gmail.com</t>
  </si>
  <si>
    <t>JH2RC3401TM400275</t>
  </si>
  <si>
    <t>Joel Staruck</t>
  </si>
  <si>
    <t>Schenevus, New York</t>
  </si>
  <si>
    <t>joelpolaris_at_hotmail.com</t>
  </si>
  <si>
    <t>JH2RC340XWM600270</t>
  </si>
  <si>
    <t>C,A,T,R</t>
  </si>
  <si>
    <t>Jim Rahm</t>
  </si>
  <si>
    <t>Edgewater, Florida</t>
  </si>
  <si>
    <t>386 451-4555</t>
  </si>
  <si>
    <t>jim_at_jimrahm.com</t>
  </si>
  <si>
    <t>1989
1994
1995
1989</t>
  </si>
  <si>
    <t>?
2012
?
?</t>
  </si>
  <si>
    <t>No
No
No
No</t>
  </si>
  <si>
    <t>JH2RC34??KM00????
JH2RC3405RM200492
JH2RC34??SM30????
JH2RC34??KM00????</t>
  </si>
  <si>
    <t>Wayne (Shoup?)</t>
  </si>
  <si>
    <t>Shoup, Idaho</t>
  </si>
  <si>
    <t>shoupfamily_at_msn.com</t>
  </si>
  <si>
    <t>JH2RC340SKM002937</t>
  </si>
  <si>
    <t>Paul Finlayson</t>
  </si>
  <si>
    <t>Leatherhead, Surrey</t>
  </si>
  <si>
    <t>07711 529159</t>
  </si>
  <si>
    <t>paul_at_surreyvideoservices.com</t>
  </si>
  <si>
    <t>JH2RC340XKM001346</t>
  </si>
  <si>
    <t>Donald Innes</t>
  </si>
  <si>
    <t>Thatcher, Arizona</t>
  </si>
  <si>
    <t>928 651-1811</t>
  </si>
  <si>
    <t>hotelinnes2_at_yahoo.com</t>
  </si>
  <si>
    <t>JH2RC3414KM000167</t>
  </si>
  <si>
    <t>O,T,E</t>
  </si>
  <si>
    <t>Peter Huncovsky</t>
  </si>
  <si>
    <t>Oak Grove, Minnesota</t>
  </si>
  <si>
    <t>612 308-4108</t>
  </si>
  <si>
    <t>pjhservices_at_comcast.net</t>
  </si>
  <si>
    <t>2009
2011</t>
  </si>
  <si>
    <t>JH2RC3414KM000329
JH2RC34??KM00????</t>
  </si>
  <si>
    <t>Randy Ethridge</t>
  </si>
  <si>
    <t>Early, Texas</t>
  </si>
  <si>
    <t>remewene_at_msn.com</t>
  </si>
  <si>
    <t>JH2RC3404KM001942</t>
  </si>
  <si>
    <t>George Zepernick</t>
  </si>
  <si>
    <t>303 777-8764</t>
  </si>
  <si>
    <t>gzep_at_comcast.net</t>
  </si>
  <si>
    <t>JH2RC3406LM101817</t>
  </si>
  <si>
    <t>Michael Gontjes</t>
  </si>
  <si>
    <t>Emden</t>
  </si>
  <si>
    <t>00494921/56876</t>
  </si>
  <si>
    <t>m.gontjes_at_gmx.de</t>
  </si>
  <si>
    <t>Andy Hopkins</t>
  </si>
  <si>
    <t>andy_hopkins_at_ymail.com</t>
  </si>
  <si>
    <t>RC341000447</t>
  </si>
  <si>
    <t>Paul Farmer</t>
  </si>
  <si>
    <t>calmspeed_at_yahoo.com</t>
  </si>
  <si>
    <t>JH2RC3405LM101825</t>
  </si>
  <si>
    <t>Roger Stafford</t>
  </si>
  <si>
    <t>Chepachet, Rhode Island</t>
  </si>
  <si>
    <t>pastorrogercuc_at_yahoo.com</t>
  </si>
  <si>
    <t>JH2RC3406LM101963</t>
  </si>
  <si>
    <t>Dave Rogers</t>
  </si>
  <si>
    <t>Hereford</t>
  </si>
  <si>
    <t>drogers1965.dr_at_sky.com</t>
  </si>
  <si>
    <t>Jerry Berg</t>
  </si>
  <si>
    <t>Fairless Hills, Pennsylvania</t>
  </si>
  <si>
    <t>jberg617_at_comcast.net</t>
  </si>
  <si>
    <t>JH2RC3401LM101224</t>
  </si>
  <si>
    <t>Kim Edgel</t>
  </si>
  <si>
    <t>Clermont, Florida</t>
  </si>
  <si>
    <t>km.edgel_at_gmail.com</t>
  </si>
  <si>
    <t>JH2RC3400RM200917</t>
  </si>
  <si>
    <t>Tad Leasure</t>
  </si>
  <si>
    <t>Independence, Kansas</t>
  </si>
  <si>
    <t>tadleasure_at_att.net</t>
  </si>
  <si>
    <t>Philippe Coudrai</t>
  </si>
  <si>
    <t>Sewell, New Jersey</t>
  </si>
  <si>
    <t>856 265-3605</t>
  </si>
  <si>
    <t>Philvmd89_at_aol.com</t>
  </si>
  <si>
    <t>JH2RC400KM000609</t>
  </si>
  <si>
    <t>Mark Dobbs</t>
  </si>
  <si>
    <t>Grimsby</t>
  </si>
  <si>
    <t>dobbs_9_at_msn.com</t>
  </si>
  <si>
    <t>JH2RC3404KM002802</t>
  </si>
  <si>
    <t>Greg Harrison</t>
  </si>
  <si>
    <t>Gatlinburg, Tennessee</t>
  </si>
  <si>
    <t>865 436-9905</t>
  </si>
  <si>
    <t>gm09131974_at_gmail.com</t>
  </si>
  <si>
    <t>JH2RC3409SM300696</t>
  </si>
  <si>
    <t>Dean Culbreth</t>
  </si>
  <si>
    <t>704 578-4423</t>
  </si>
  <si>
    <t>deancmore_at_yahoo.com</t>
  </si>
  <si>
    <t>JH2RC340XWM600236</t>
  </si>
  <si>
    <t>David E. Koch</t>
  </si>
  <si>
    <t>812 303-6663</t>
  </si>
  <si>
    <t>tammie.koch_at_insightbb.com</t>
  </si>
  <si>
    <t>JH2RC3408KM003192</t>
  </si>
  <si>
    <t>S,T</t>
  </si>
  <si>
    <t>Gabe Kotlar</t>
  </si>
  <si>
    <t>Fort Lauderdale, Florida</t>
  </si>
  <si>
    <t>gjkotlar_at_yahoo.com</t>
  </si>
  <si>
    <t>JH2RC3418WM600003</t>
  </si>
  <si>
    <t>Craig Walsh-Wrightson</t>
  </si>
  <si>
    <t>sumkodo_at_gmail.com</t>
  </si>
  <si>
    <t>RC341100205</t>
  </si>
  <si>
    <t>Bill Dement</t>
  </si>
  <si>
    <t>Lubbock, Texas</t>
  </si>
  <si>
    <t>rowdy662003_at_yahoo.com</t>
  </si>
  <si>
    <t>Chris Maloney</t>
  </si>
  <si>
    <t>Airdrie, Alberta</t>
  </si>
  <si>
    <t>403 948-3908</t>
  </si>
  <si>
    <t>moehere_at_shaw.ca</t>
  </si>
  <si>
    <t>JH2RC3401SM300207</t>
  </si>
  <si>
    <t>Ivo Berky</t>
  </si>
  <si>
    <t>Cotkytle</t>
  </si>
  <si>
    <t>Czechoslovakia</t>
  </si>
  <si>
    <t>732 20 11 77</t>
  </si>
  <si>
    <t>i.berky_at_seznam.cz</t>
  </si>
  <si>
    <t>JH2RC3402LM102169</t>
  </si>
  <si>
    <t>Felice Robbiani</t>
  </si>
  <si>
    <t>Rovello Porro</t>
  </si>
  <si>
    <t>Italy</t>
  </si>
  <si>
    <t>non quotate</t>
  </si>
  <si>
    <t>crusue_at_yahoo.it</t>
  </si>
  <si>
    <t>RC342000688</t>
  </si>
  <si>
    <t>Clare Gayon</t>
  </si>
  <si>
    <t>claresd_at_cox.net</t>
  </si>
  <si>
    <t>JH2R3401SM300479</t>
  </si>
  <si>
    <t>Mark J. Lucas</t>
  </si>
  <si>
    <t>Tujunga, California</t>
  </si>
  <si>
    <t>mark_at_bonescompute.com</t>
  </si>
  <si>
    <t>JH2RC3400SM300103</t>
  </si>
  <si>
    <t>Chris Scarborough</t>
  </si>
  <si>
    <t>Havelock, North Carolina</t>
  </si>
  <si>
    <t>252 342-0873</t>
  </si>
  <si>
    <t>pushbutton410_at_gmail.com</t>
  </si>
  <si>
    <t>JH2RC3408KM003497</t>
  </si>
  <si>
    <t>John J. Jenkins</t>
  </si>
  <si>
    <t>Stephens City, Virginia</t>
  </si>
  <si>
    <t>540 868-1188</t>
  </si>
  <si>
    <t>johnsurge22554_at_comcast.net</t>
  </si>
  <si>
    <t>JH2RC3419KM00195</t>
  </si>
  <si>
    <t>Candice (Candy) Kelly</t>
  </si>
  <si>
    <t>Phoenix, Oregon</t>
  </si>
  <si>
    <t>541 512-2639</t>
  </si>
  <si>
    <t>candeekissess_at_yahoo.com</t>
  </si>
  <si>
    <t>JH2RC3406M100456</t>
  </si>
  <si>
    <t>Mark Hill</t>
  </si>
  <si>
    <t>Winston-Salem, North Carolina</t>
  </si>
  <si>
    <t>vtwinn_at_gmail.com</t>
  </si>
  <si>
    <t>JH2RC3401KM001025</t>
  </si>
  <si>
    <t>Michael Bond</t>
  </si>
  <si>
    <t>Olney, Maryland</t>
  </si>
  <si>
    <t>Mbond2000_at_yahoo.com</t>
  </si>
  <si>
    <t>JH2RC3408WM600333</t>
  </si>
  <si>
    <t>Paul Sonerson</t>
  </si>
  <si>
    <t>Cummington, Massachusetts</t>
  </si>
  <si>
    <t>413 634-5657</t>
  </si>
  <si>
    <t>psonerson_at_yahoo.com</t>
  </si>
  <si>
    <t>1989
1997</t>
  </si>
  <si>
    <t>2008
??</t>
  </si>
  <si>
    <t>No
??</t>
  </si>
  <si>
    <t>JH2RC3406KM001280
JH2RC34??VM50????</t>
  </si>
  <si>
    <t>Michael Page</t>
  </si>
  <si>
    <t>Kingman, Arizona</t>
  </si>
  <si>
    <t>928 263-1635</t>
  </si>
  <si>
    <t>pagesofrichland_at_msn.com</t>
  </si>
  <si>
    <t>JH2RC3409KM002665</t>
  </si>
  <si>
    <t>Kathy Brittain</t>
  </si>
  <si>
    <t>Granite Falls, Washington</t>
  </si>
  <si>
    <t>Ohhappydays_at_comcast.net</t>
  </si>
  <si>
    <t>C,O,A,S,T,E,R</t>
  </si>
  <si>
    <t>Edward Flack</t>
  </si>
  <si>
    <t>Niles, Illinois</t>
  </si>
  <si>
    <t>mcfluffernutter_at_aol.com</t>
  </si>
  <si>
    <t>JH2RC3402WM600246</t>
  </si>
  <si>
    <t>Shelby McClellan</t>
  </si>
  <si>
    <t>Camby, Indiana</t>
  </si>
  <si>
    <t>endom1_at_msn.com</t>
  </si>
  <si>
    <t>JH2RC3408LM102225</t>
  </si>
  <si>
    <t>Frederick Van Assche</t>
  </si>
  <si>
    <t>North Lauderdale, Florida</t>
  </si>
  <si>
    <t>fredvan111_at_yahoo.com</t>
  </si>
  <si>
    <t>JH2RC3401SM300028</t>
  </si>
  <si>
    <t>J. C. Farrell</t>
  </si>
  <si>
    <t>713 858-0607</t>
  </si>
  <si>
    <t>jayceefarrell_at_gmail.com</t>
  </si>
  <si>
    <t>JH2RC3402TM400091</t>
  </si>
  <si>
    <t>C,R,S</t>
  </si>
  <si>
    <t>Bill Tinklepaugh</t>
  </si>
  <si>
    <t>Annandale, Virginia</t>
  </si>
  <si>
    <t>703 801-6455</t>
  </si>
  <si>
    <t>btinklepaugh_at_gmail.com</t>
  </si>
  <si>
    <t>JH2RC3415M200176</t>
  </si>
  <si>
    <t>Arlo Morgenweck</t>
  </si>
  <si>
    <t>Freeland, Washington</t>
  </si>
  <si>
    <t>360 331-2071</t>
  </si>
  <si>
    <t>ajmorgenweck_at_whidbey.net</t>
  </si>
  <si>
    <t>JH2RC3404LM100021</t>
  </si>
  <si>
    <t>John Allen</t>
  </si>
  <si>
    <t>Marton</t>
  </si>
  <si>
    <t>jpallen_at_ozemail.com.au</t>
  </si>
  <si>
    <t>Robert Werther</t>
  </si>
  <si>
    <t>Coelbe</t>
  </si>
  <si>
    <t>mr_pc800_at_yahoo.de</t>
  </si>
  <si>
    <t>JH2RC340XSM300450</t>
  </si>
  <si>
    <t>Niels Overgaard</t>
  </si>
  <si>
    <t>Herning</t>
  </si>
  <si>
    <t>nielsov_at_gmail.com</t>
  </si>
  <si>
    <t>JH2RC3408LM101947</t>
  </si>
  <si>
    <t>Ray Sadler</t>
  </si>
  <si>
    <t>San Antonio, Texas</t>
  </si>
  <si>
    <t>raysadleriii_at_aol.com</t>
  </si>
  <si>
    <t>JH2RC3402RM200353</t>
  </si>
  <si>
    <t>Steven K. Edwards</t>
  </si>
  <si>
    <t>Weaverville, North Carolina</t>
  </si>
  <si>
    <t>skeandco_at_yahoo.com</t>
  </si>
  <si>
    <t>JH2RC3404VM500003</t>
  </si>
  <si>
    <t>David Shear</t>
  </si>
  <si>
    <t>Corvallis, Oregon</t>
  </si>
  <si>
    <t>541 754-9242</t>
  </si>
  <si>
    <t>davidshear_at_comcast.net</t>
  </si>
  <si>
    <t>JH2RC3408WM600283</t>
  </si>
  <si>
    <t>Andrey</t>
  </si>
  <si>
    <t>Anapa</t>
  </si>
  <si>
    <t>8(918)0521720</t>
  </si>
  <si>
    <t>helio-a_at_mail.ru</t>
  </si>
  <si>
    <t>RC341100004</t>
  </si>
  <si>
    <t>O,T,R,S</t>
  </si>
  <si>
    <t>Russ Bees</t>
  </si>
  <si>
    <t>515 720-3468</t>
  </si>
  <si>
    <t>RussBees_at_msn.com</t>
  </si>
  <si>
    <t>JH2RC3413TM400089</t>
  </si>
  <si>
    <t>Jozsef Erdei</t>
  </si>
  <si>
    <t>Dordrecht</t>
  </si>
  <si>
    <t>Holland</t>
  </si>
  <si>
    <t>j.forester_at_citromail.hu</t>
  </si>
  <si>
    <t>JH2RC3400KM003512</t>
  </si>
  <si>
    <t>Foster Ducker</t>
  </si>
  <si>
    <t>Honolulu, Hawaii</t>
  </si>
  <si>
    <t>808 639-9463</t>
  </si>
  <si>
    <t>fosterducker_at_gmail.com</t>
  </si>
  <si>
    <t>JH2RC3404KM001312</t>
  </si>
  <si>
    <t>Mark Henderson</t>
  </si>
  <si>
    <t>mdh001_at_outlook.com</t>
  </si>
  <si>
    <t>JH2RC3409SM300214</t>
  </si>
  <si>
    <t>Olof Scott</t>
  </si>
  <si>
    <t>Charleston, West Virginia</t>
  </si>
  <si>
    <t>304 925-0101</t>
  </si>
  <si>
    <t>frolof_at_suddenlink.net</t>
  </si>
  <si>
    <t>JH2RC3407KM000302</t>
  </si>
  <si>
    <t>L. T. Robinson</t>
  </si>
  <si>
    <t>Iuka, Mississippi</t>
  </si>
  <si>
    <t>662 279-4144</t>
  </si>
  <si>
    <t>mojo71_at_att.net</t>
  </si>
  <si>
    <t>JH2RC3409LM100922</t>
  </si>
  <si>
    <t>C,A,S,E,S</t>
  </si>
  <si>
    <t>Lewis Adams</t>
  </si>
  <si>
    <t>vnemail_at_earthlink.net</t>
  </si>
  <si>
    <t>JH2RC340?KM0016XX</t>
  </si>
  <si>
    <t>S,S</t>
  </si>
  <si>
    <t>Steve Johnson</t>
  </si>
  <si>
    <t>Ramsey, Minnesota</t>
  </si>
  <si>
    <t>stevejohnson112_at_msn.com</t>
  </si>
  <si>
    <t>JH2RC3406KM00842</t>
  </si>
  <si>
    <t>Mariaelena Chichester</t>
  </si>
  <si>
    <t>JH2RC3409LM101407</t>
  </si>
  <si>
    <t>John Brady</t>
  </si>
  <si>
    <t>St. Johns, Pennsylvania</t>
  </si>
  <si>
    <t>570 788-3867</t>
  </si>
  <si>
    <t>jwbradys2k_at_yahoo.com</t>
  </si>
  <si>
    <t>JH2RC3408LM100717</t>
  </si>
  <si>
    <t>Roger D. Brown</t>
  </si>
  <si>
    <t>Granbury, Texas</t>
  </si>
  <si>
    <t>817 832-9525</t>
  </si>
  <si>
    <t>rogerdbrown_at_live.com</t>
  </si>
  <si>
    <t>JH2RC3409WM600406</t>
  </si>
  <si>
    <t>George Lazor</t>
  </si>
  <si>
    <t>Brockport, New York</t>
  </si>
  <si>
    <t>585 637-9511</t>
  </si>
  <si>
    <t>georgechrislazor_at_rochester.rr.com</t>
  </si>
  <si>
    <t>JH2RC340XRM200312</t>
  </si>
  <si>
    <t>David Harpur</t>
  </si>
  <si>
    <t>Carrickfergus, County Antrim</t>
  </si>
  <si>
    <t>davidharpur_at_hitmail.co.uk</t>
  </si>
  <si>
    <t>JH2RC3419LM100394</t>
  </si>
  <si>
    <t>Laurence W A Johnson</t>
  </si>
  <si>
    <t>Lerwick, Shetland Isles</t>
  </si>
  <si>
    <t>JhnsLrn_at_aol.com</t>
  </si>
  <si>
    <t>JH2R403KM000765</t>
  </si>
  <si>
    <t>Patrick Dupuis</t>
  </si>
  <si>
    <t>Pasadena, Texas</t>
  </si>
  <si>
    <t>281 487-028?</t>
  </si>
  <si>
    <t>wingride47_at_yahoo.com</t>
  </si>
  <si>
    <t>JH2RC3400LM100596</t>
  </si>
  <si>
    <t>David Bartram</t>
  </si>
  <si>
    <t>Chesterfield</t>
  </si>
  <si>
    <t>07821 640950</t>
  </si>
  <si>
    <t>david.bartraomm_at_rocketmail.com</t>
  </si>
  <si>
    <t>JH2RC3406KM003028</t>
  </si>
  <si>
    <t>Steve Garthwaite</t>
  </si>
  <si>
    <t>Banning, California</t>
  </si>
  <si>
    <t>951 797-3130</t>
  </si>
  <si>
    <t>tsgarth_at_gmail.com</t>
  </si>
  <si>
    <t>JH2RC3418VM500076</t>
  </si>
  <si>
    <t>Richard Sirrell</t>
  </si>
  <si>
    <t>Durham</t>
  </si>
  <si>
    <t>rlsirrell_at_hotmail.com</t>
  </si>
  <si>
    <t>RC341000491</t>
  </si>
  <si>
    <t>Phillip Pray, Jr.</t>
  </si>
  <si>
    <t>McAllen, Texas</t>
  </si>
  <si>
    <t>956 638-2821</t>
  </si>
  <si>
    <t>bigphillip79_at_yahoo.com</t>
  </si>
  <si>
    <t>JH2RC3402KM001356</t>
  </si>
  <si>
    <t>Conor Cappelli</t>
  </si>
  <si>
    <t>Rome</t>
  </si>
  <si>
    <t>conor.cappelli_at_gmail.com</t>
  </si>
  <si>
    <t>Mike Wiedel</t>
  </si>
  <si>
    <t>206 300-5728</t>
  </si>
  <si>
    <t>electracraft_at_comcast.net</t>
  </si>
  <si>
    <t>JH2RC3403KM001463</t>
  </si>
  <si>
    <t>Theodore Teo</t>
  </si>
  <si>
    <t>theodoreteo_at_yahoo.com.sg</t>
  </si>
  <si>
    <t>JH2RC3408WM600316</t>
  </si>
  <si>
    <t>Robert Hall</t>
  </si>
  <si>
    <t>Sudbury, Ontario</t>
  </si>
  <si>
    <t>eviscent_at_hotmail.com</t>
  </si>
  <si>
    <t>JH2RC3401RM200179</t>
  </si>
  <si>
    <t>Tarek Ghazi</t>
  </si>
  <si>
    <t>281 961-7632</t>
  </si>
  <si>
    <t>tarek_ghazi_at_yahoo.com</t>
  </si>
  <si>
    <t>JH2RC3403WM600398</t>
  </si>
  <si>
    <t>Brian K. Hahn</t>
  </si>
  <si>
    <t>Millet, Alberta</t>
  </si>
  <si>
    <t>brian_at_albertascooterclub.org</t>
  </si>
  <si>
    <t>JH2RC3401VM500427</t>
  </si>
  <si>
    <t>Kyle Mason</t>
  </si>
  <si>
    <t>Medford, New Jersey</t>
  </si>
  <si>
    <t>609 980-0845</t>
  </si>
  <si>
    <t>rxdrug_at_krmason.com</t>
  </si>
  <si>
    <t>JH2RC3406KM002543</t>
  </si>
  <si>
    <t>A,T,E</t>
  </si>
  <si>
    <t>Don Eisenhuth</t>
  </si>
  <si>
    <t>Carlisle, Pennsylvania</t>
  </si>
  <si>
    <t>717 458-2521</t>
  </si>
  <si>
    <t>dle2007_at_hotmail.com</t>
  </si>
  <si>
    <t>JH2RC3405KM002937</t>
  </si>
  <si>
    <t>John Ruth</t>
  </si>
  <si>
    <t>Downey, California</t>
  </si>
  <si>
    <t>j762538_at_aol.com</t>
  </si>
  <si>
    <t>JH2RC341XKM000044</t>
  </si>
  <si>
    <t>Brian Sherwood</t>
  </si>
  <si>
    <t>Martinsville, Indiana</t>
  </si>
  <si>
    <t>317 508-4588</t>
  </si>
  <si>
    <t>bsherw52_at_me.com</t>
  </si>
  <si>
    <t>JH2RC3403KM001365</t>
  </si>
  <si>
    <t>Dwight Briss</t>
  </si>
  <si>
    <t>Minneapolis, Minnesota</t>
  </si>
  <si>
    <t>dboatmaster51_at_yahoo.com</t>
  </si>
  <si>
    <t>JH2RC341XRM200173</t>
  </si>
  <si>
    <t>Bruce Brodnax</t>
  </si>
  <si>
    <t>Laguna Niguel, California</t>
  </si>
  <si>
    <t>heymo2k_at_yahoo.com</t>
  </si>
  <si>
    <t>JH2RC34??KM000081</t>
  </si>
  <si>
    <t>Jeff Schmelzer</t>
  </si>
  <si>
    <t>Naches, Washington</t>
  </si>
  <si>
    <t>509 952-7968</t>
  </si>
  <si>
    <t>redeye_at_naches.biz</t>
  </si>
  <si>
    <t>JH2RC3407VM500531</t>
  </si>
  <si>
    <t>Bill Mael</t>
  </si>
  <si>
    <t>Fort Collins, Colorado</t>
  </si>
  <si>
    <t>970 493-9109</t>
  </si>
  <si>
    <t>billmael_at_gmail.com</t>
  </si>
  <si>
    <t>1995
1997</t>
  </si>
  <si>
    <t>2011
2015</t>
  </si>
  <si>
    <t>JH2RC3415SM300039
JH2RC3405VM500365</t>
  </si>
  <si>
    <t>John Prihoda</t>
  </si>
  <si>
    <t>Placitas, New Mexico</t>
  </si>
  <si>
    <t>jprihoda_at_aol.com</t>
  </si>
  <si>
    <t>JH2RC3401KM003034</t>
  </si>
  <si>
    <t>Diane</t>
  </si>
  <si>
    <t>Bonners Ferry, Idaho</t>
  </si>
  <si>
    <t>onedayattime1_at_hotmail.com</t>
  </si>
  <si>
    <t>JH2RC3404KM002718</t>
  </si>
  <si>
    <t>Bill Smith</t>
  </si>
  <si>
    <t>503 333-8179</t>
  </si>
  <si>
    <t>mtyhtr06_at_yahoo.com</t>
  </si>
  <si>
    <t>JH2RC3416VM500061</t>
  </si>
  <si>
    <t>Brian McMurry</t>
  </si>
  <si>
    <t>360 456-1888</t>
  </si>
  <si>
    <t>b.mcmurry_at_comcast.net</t>
  </si>
  <si>
    <t>JH2RC340XVM500362</t>
  </si>
  <si>
    <t>Allen Solomon</t>
  </si>
  <si>
    <t>Coos Bay, Oregon</t>
  </si>
  <si>
    <t>al.solomon_at_verizon.net</t>
  </si>
  <si>
    <t>JH2RC3415LM100313</t>
  </si>
  <si>
    <t>Volker Kowalewski</t>
  </si>
  <si>
    <t>Horstedt</t>
  </si>
  <si>
    <t>vk_at_bego.com</t>
  </si>
  <si>
    <t>JH2RC3404LM101458</t>
  </si>
  <si>
    <t>Peter Nolan</t>
  </si>
  <si>
    <t>Lakewood Ranch, Florida</t>
  </si>
  <si>
    <t>941 313-0049</t>
  </si>
  <si>
    <t>nolan.pete_at_wcf.sysco.com</t>
  </si>
  <si>
    <t>JH2RC3409LM101827</t>
  </si>
  <si>
    <t>Ken Rogers</t>
  </si>
  <si>
    <t>Floral City, Florida</t>
  </si>
  <si>
    <t>352 634-4317</t>
  </si>
  <si>
    <t>kennykrogers_at_yahoo.com</t>
  </si>
  <si>
    <t>JH2RC340XKM002724</t>
  </si>
  <si>
    <t>Jeffrey G. Morrison</t>
  </si>
  <si>
    <t>Vienna, Virginia</t>
  </si>
  <si>
    <t>jeff-morrison_at_cox.net</t>
  </si>
  <si>
    <t>JH2RC3407KM002115</t>
  </si>
  <si>
    <t>Denise Coty</t>
  </si>
  <si>
    <t>Mesa, Arizona</t>
  </si>
  <si>
    <t>dcoty_at_cox.net</t>
  </si>
  <si>
    <t>Les King</t>
  </si>
  <si>
    <t>Corning, California</t>
  </si>
  <si>
    <t>530 824-2913</t>
  </si>
  <si>
    <t>lesking_at_sbcglobal.net</t>
  </si>
  <si>
    <t>JH2RC3417LM100345</t>
  </si>
  <si>
    <t>C,S,E</t>
  </si>
  <si>
    <t>Walt Owens</t>
  </si>
  <si>
    <t>Orange, Massachusetts</t>
  </si>
  <si>
    <t>978 413-1354</t>
  </si>
  <si>
    <t>waltowens_at_gmail.com</t>
  </si>
  <si>
    <t>JH2RC3405SM300307</t>
  </si>
  <si>
    <t>Steve &amp; Donna Dewey</t>
  </si>
  <si>
    <t>Sedalia, Colorado</t>
  </si>
  <si>
    <t>719 687-0474</t>
  </si>
  <si>
    <t>sdewey2008_at_gmail.com</t>
  </si>
  <si>
    <t>JH2RC3408LM100104</t>
  </si>
  <si>
    <t>Bill Graifer</t>
  </si>
  <si>
    <t>Knoxville, Tennessee</t>
  </si>
  <si>
    <t>bill812_at_aol.com</t>
  </si>
  <si>
    <t>JH2RC3406VM500150</t>
  </si>
  <si>
    <t>John Heisch</t>
  </si>
  <si>
    <t>Berkeley, California</t>
  </si>
  <si>
    <t>510 704-8144</t>
  </si>
  <si>
    <t>john_at_heisch.com</t>
  </si>
  <si>
    <t>JH2RC3412KM000393</t>
  </si>
  <si>
    <t>Mark Mather</t>
  </si>
  <si>
    <t>Traverse City, Michigan</t>
  </si>
  <si>
    <t>231 590-6997</t>
  </si>
  <si>
    <t>mather_at_pmship.com</t>
  </si>
  <si>
    <t>Robert E. McClellan</t>
  </si>
  <si>
    <t>Acworth, Georgia</t>
  </si>
  <si>
    <t>robertemcclellan_at_yahoo.com</t>
  </si>
  <si>
    <t>JH2RC3409LM100158</t>
  </si>
  <si>
    <t>Brad Handley</t>
  </si>
  <si>
    <t>Oakhurst, California</t>
  </si>
  <si>
    <t>jeep1967_at_gmail.com</t>
  </si>
  <si>
    <t>JH2RC3414KM000427</t>
  </si>
  <si>
    <t>Mark Redmond</t>
  </si>
  <si>
    <t>336 406-5901</t>
  </si>
  <si>
    <t>idratherbecycling_at_gmail.com</t>
  </si>
  <si>
    <t>JH2RC3404KM000158</t>
  </si>
  <si>
    <t>Dave Broadfoot</t>
  </si>
  <si>
    <t>Delafield, Wisconsin</t>
  </si>
  <si>
    <t>262 646-8449</t>
  </si>
  <si>
    <t>davewi38_at_hotmail.com</t>
  </si>
  <si>
    <t>JH2RC3406LM102238</t>
  </si>
  <si>
    <t>David Lord</t>
  </si>
  <si>
    <t>Boynton Beach, Florida</t>
  </si>
  <si>
    <t>954 609-1628</t>
  </si>
  <si>
    <t>passageeast101_at_aol.com</t>
  </si>
  <si>
    <t>JH2RC3409LM101911</t>
  </si>
  <si>
    <t>Gregg Maes</t>
  </si>
  <si>
    <t>Suamico, Wisconsin</t>
  </si>
  <si>
    <t>920 621-6109</t>
  </si>
  <si>
    <t>Gregg.Maes_at_mymail.NWTC.edu</t>
  </si>
  <si>
    <t>JH2RC34??TM400???</t>
  </si>
  <si>
    <t>Don Moyer</t>
  </si>
  <si>
    <t>Center City, Minnesota</t>
  </si>
  <si>
    <t>651 247-1820</t>
  </si>
  <si>
    <t>don_moyer_at_hotmail.com</t>
  </si>
  <si>
    <t>JH2RC340XTM400291</t>
  </si>
  <si>
    <t>Jozsef Topa</t>
  </si>
  <si>
    <t>Tatabanya</t>
  </si>
  <si>
    <t>topa.jozsef_at_gmail.com</t>
  </si>
  <si>
    <t>JH2RC3405LM102053</t>
  </si>
  <si>
    <t>Ed O'Brien</t>
  </si>
  <si>
    <t>Meriden, Connecticut</t>
  </si>
  <si>
    <t>203 379-7478</t>
  </si>
  <si>
    <t>edinct_at_cox.net</t>
  </si>
  <si>
    <t>JH2RC3400VM500449</t>
  </si>
  <si>
    <t>Jack Parrish</t>
  </si>
  <si>
    <t>jparrish_at_starstream.net</t>
  </si>
  <si>
    <t>JH2RC3407LM101907</t>
  </si>
  <si>
    <t>Rodger Brodeur</t>
  </si>
  <si>
    <t>Ballston Lake, New York</t>
  </si>
  <si>
    <t>rbrodeur_at_nycap.rr.com</t>
  </si>
  <si>
    <t>Allen Ackert</t>
  </si>
  <si>
    <t>Danby, Vermont</t>
  </si>
  <si>
    <t>hoyhoy61_at_live.com</t>
  </si>
  <si>
    <t>JH2RC3407KM002244</t>
  </si>
  <si>
    <t>Jack Schulz</t>
  </si>
  <si>
    <t>Kendall Park, New Jersey</t>
  </si>
  <si>
    <t>908 285-3532</t>
  </si>
  <si>
    <t>chevydelray1956_at_aol.com</t>
  </si>
  <si>
    <t>1989
1994</t>
  </si>
  <si>
    <t>JH2RC3408KM000079
JH2RC3401RM200053</t>
  </si>
  <si>
    <t>Jorge Ibalos</t>
  </si>
  <si>
    <t>Ceres</t>
  </si>
  <si>
    <t>Argentina</t>
  </si>
  <si>
    <t>03491 420461</t>
  </si>
  <si>
    <t>luchy_ibalos_at_hotmail.com</t>
  </si>
  <si>
    <t>RC34E2200062(engine)</t>
  </si>
  <si>
    <t>Marc Sancya</t>
  </si>
  <si>
    <t>msanc8_at_aol.com</t>
  </si>
  <si>
    <t>JH2RC3406KM001070</t>
  </si>
  <si>
    <t>Kevin Britten</t>
  </si>
  <si>
    <t>Jurupa Valley, California</t>
  </si>
  <si>
    <t>909 319-3369</t>
  </si>
  <si>
    <t>kevin_britten_at_chino.k12.ca.us</t>
  </si>
  <si>
    <t>JH2RC3407KM000400</t>
  </si>
  <si>
    <t>Don Hodge</t>
  </si>
  <si>
    <t>Gallipolis, Ohio</t>
  </si>
  <si>
    <t>740 446-3323</t>
  </si>
  <si>
    <t>dhodge_rs_at_yahoo.com</t>
  </si>
  <si>
    <t>JH2RC3403LM101581</t>
  </si>
  <si>
    <t>Gene Saffran</t>
  </si>
  <si>
    <t>St. Albert, Alberta</t>
  </si>
  <si>
    <t>780 939-4984</t>
  </si>
  <si>
    <t>donnaleesaffran_at_yahoo.ca</t>
  </si>
  <si>
    <t>JH2RC342XKM000344</t>
  </si>
  <si>
    <t>William Douglas Freeman</t>
  </si>
  <si>
    <t>Kent City, Michigan</t>
  </si>
  <si>
    <t>wdf3-aq_at_hotmail.com</t>
  </si>
  <si>
    <t>JH2RC3406RM200100</t>
  </si>
  <si>
    <t>Powell Fletcher</t>
  </si>
  <si>
    <t>352 398-3655</t>
  </si>
  <si>
    <t>powefletcher_at_yahoo.com</t>
  </si>
  <si>
    <t>JH2RC3409SM300701</t>
  </si>
  <si>
    <t>Herbert Rozek</t>
  </si>
  <si>
    <t>Karben</t>
  </si>
  <si>
    <t>info_at_motorrad-sachverstaendige.de</t>
  </si>
  <si>
    <t>JH2RC3406KM000386</t>
  </si>
  <si>
    <t>C,A,S,T,S</t>
  </si>
  <si>
    <t>Millan</t>
  </si>
  <si>
    <t>Gressey</t>
  </si>
  <si>
    <t>info_at_mms78.fr</t>
  </si>
  <si>
    <t>RC342001561</t>
  </si>
  <si>
    <t>Duane Pavlicek</t>
  </si>
  <si>
    <t>Fountain, Colorado</t>
  </si>
  <si>
    <t>719 382-8052</t>
  </si>
  <si>
    <t>dpavlicek_at_juno.com</t>
  </si>
  <si>
    <t>JH2RC3402KM001017</t>
  </si>
  <si>
    <t>John Strow</t>
  </si>
  <si>
    <t>Brooksville, Florida</t>
  </si>
  <si>
    <t>305 896-6916</t>
  </si>
  <si>
    <t>strowjohn_at_yahoo.com</t>
  </si>
  <si>
    <t>JH2RC3422KM000306</t>
  </si>
  <si>
    <t>Hans Peter Hauritz Jorgensen</t>
  </si>
  <si>
    <t>Skive</t>
  </si>
  <si>
    <t>kihape.jorgensen_at_webspeed.dk</t>
  </si>
  <si>
    <t>JH2RC3407LM100692</t>
  </si>
  <si>
    <t>Ruben C. Peiro</t>
  </si>
  <si>
    <t>Mar del Plata</t>
  </si>
  <si>
    <t>no aparece</t>
  </si>
  <si>
    <t>rubencpeiro_at_hotmail.com</t>
  </si>
  <si>
    <t>JH2RC3405LM100478</t>
  </si>
  <si>
    <t>O,S(telefono)</t>
  </si>
  <si>
    <t>William Bowman</t>
  </si>
  <si>
    <t>Bellaire, Texas</t>
  </si>
  <si>
    <t>713 503-1446</t>
  </si>
  <si>
    <t>WEBjr_at_me.com</t>
  </si>
  <si>
    <t>JH2RC3400WM600200</t>
  </si>
  <si>
    <t>Mike H</t>
  </si>
  <si>
    <t>Hollywood, Florida</t>
  </si>
  <si>
    <t>divein_southfl_at_msn.com</t>
  </si>
  <si>
    <t>JH2RC3402LM101801</t>
  </si>
  <si>
    <t>O,E,S</t>
  </si>
  <si>
    <t>Ken Lua</t>
  </si>
  <si>
    <t>Oceano, California</t>
  </si>
  <si>
    <t>elvisslo_at_sbcglobal.net</t>
  </si>
  <si>
    <t>JH2RC3407LM100157</t>
  </si>
  <si>
    <t>Jacob Derkach</t>
  </si>
  <si>
    <t>Fort Wayne, Indiana</t>
  </si>
  <si>
    <t>ez3714_at_aol.com</t>
  </si>
  <si>
    <t>JH2RC340XKM001489</t>
  </si>
  <si>
    <t>Randy Stanton</t>
  </si>
  <si>
    <t>New Glasgow, Nova Scotia</t>
  </si>
  <si>
    <t>stantons_at_eastlink.ca</t>
  </si>
  <si>
    <t>JH2RC3423KM000122</t>
  </si>
  <si>
    <t>Charyl Van Pool</t>
  </si>
  <si>
    <t>Reno, Nevada</t>
  </si>
  <si>
    <t>775 970-5522</t>
  </si>
  <si>
    <t>cvanpool_at_hotmail.com</t>
  </si>
  <si>
    <t>JH2RC340XRM200360</t>
  </si>
  <si>
    <t>Roberto Talpa</t>
  </si>
  <si>
    <t>Empoli - Florence</t>
  </si>
  <si>
    <t>talpa_at_pcx.it</t>
  </si>
  <si>
    <t>Rudolf Staiger</t>
  </si>
  <si>
    <t>Essen</t>
  </si>
  <si>
    <t>rudolf.staiger_at_uni-due.de</t>
  </si>
  <si>
    <t>JH2RC3407RM200106</t>
  </si>
  <si>
    <t>Arron Colwill</t>
  </si>
  <si>
    <t>Port Angeles, Washington</t>
  </si>
  <si>
    <t>360 460-9114</t>
  </si>
  <si>
    <t>colwill_at_olypen.com</t>
  </si>
  <si>
    <t>JH2RC3407TM4000457</t>
  </si>
  <si>
    <t>John Draper</t>
  </si>
  <si>
    <t>Butler, Pennsylvania</t>
  </si>
  <si>
    <t>724 282-0585</t>
  </si>
  <si>
    <t>retcop2009_at_hotmail.com</t>
  </si>
  <si>
    <t>JH2RC3404SM3000265</t>
  </si>
  <si>
    <t>Ron</t>
  </si>
  <si>
    <t>Geeste, Niedersachsen</t>
  </si>
  <si>
    <t>hotbird302_at_hotmail.com</t>
  </si>
  <si>
    <t>JH2RC3405LM100481</t>
  </si>
  <si>
    <t>John Kopotic</t>
  </si>
  <si>
    <t>Brunswick, Georgia</t>
  </si>
  <si>
    <t>912 230-1211</t>
  </si>
  <si>
    <t>jkopo_at_bellsouth.net</t>
  </si>
  <si>
    <t>JH2RC3409TM400492</t>
  </si>
  <si>
    <t>Robert Lang</t>
  </si>
  <si>
    <t>Mulga, Alabama</t>
  </si>
  <si>
    <t>205 436-7867</t>
  </si>
  <si>
    <t>ki4eiz_at_att.net</t>
  </si>
  <si>
    <t>JH2RC3407KM002678</t>
  </si>
  <si>
    <t>John Kelleher</t>
  </si>
  <si>
    <t>Yulee, Florida</t>
  </si>
  <si>
    <t>904 583-1712</t>
  </si>
  <si>
    <t>johnnytoobad59_at_yahoo.com</t>
  </si>
  <si>
    <t>JH2RC3405KM002114</t>
  </si>
  <si>
    <t>Geoffrey Hush</t>
  </si>
  <si>
    <t>904 451-7210</t>
  </si>
  <si>
    <t>hushpupdog_at_hotmail.com</t>
  </si>
  <si>
    <t>JH2RC3408KM002320</t>
  </si>
  <si>
    <t>Bert B. Adams</t>
  </si>
  <si>
    <t>Springfield, Missouri</t>
  </si>
  <si>
    <t>417 882-7330</t>
  </si>
  <si>
    <t>bertdebb_at_sbcglobal.net</t>
  </si>
  <si>
    <t>JH2RC3406WM600248</t>
  </si>
  <si>
    <t>Jukka Antila</t>
  </si>
  <si>
    <t>Kouvola</t>
  </si>
  <si>
    <t>Finland</t>
  </si>
  <si>
    <t>talitna_at_gmail.com</t>
  </si>
  <si>
    <t>JH2RC3405LM102506</t>
  </si>
  <si>
    <t>Tom Lee</t>
  </si>
  <si>
    <t>Clayton, California</t>
  </si>
  <si>
    <t>thomasfrancislee_at_gmail.com</t>
  </si>
  <si>
    <t>JH2RC3401TM400809</t>
  </si>
  <si>
    <t>Scott Butler</t>
  </si>
  <si>
    <t>Judsonia, Arkansas</t>
  </si>
  <si>
    <t>robert872_at_centurytel.net</t>
  </si>
  <si>
    <t>JH2RC3404KM002296</t>
  </si>
  <si>
    <t>Charles Schumpert</t>
  </si>
  <si>
    <t>West Columbia, South Carolina</t>
  </si>
  <si>
    <t>cbschumpert_at_bellsouth.net</t>
  </si>
  <si>
    <t>JH2RC3401TM40----</t>
  </si>
  <si>
    <t>R.S</t>
  </si>
  <si>
    <t>J Jeevan</t>
  </si>
  <si>
    <t>Bray</t>
  </si>
  <si>
    <t>jjeevan_at_hotmail.com</t>
  </si>
  <si>
    <t>RC341000084</t>
  </si>
  <si>
    <t>Frank Christensen</t>
  </si>
  <si>
    <t>Riverview, Michigan</t>
  </si>
  <si>
    <t>christensensail-boat_at_yahoo.com</t>
  </si>
  <si>
    <t>1994
1990</t>
  </si>
  <si>
    <t>1994
2010</t>
  </si>
  <si>
    <t>JH2RC34??RM20????
JH2RC34??LM10????</t>
  </si>
  <si>
    <t>Lee Hughes</t>
  </si>
  <si>
    <t>Annapolis, Maryland</t>
  </si>
  <si>
    <t>410 533-3543</t>
  </si>
  <si>
    <t>eastport46_at_aol.com</t>
  </si>
  <si>
    <t>JH2RC3409TM400105</t>
  </si>
  <si>
    <t>Jose Flores</t>
  </si>
  <si>
    <t>Converse, Texas</t>
  </si>
  <si>
    <t>newtoschool2010_at_hotmail.com</t>
  </si>
  <si>
    <t>John Evans</t>
  </si>
  <si>
    <t>Amelia Island, Florida</t>
  </si>
  <si>
    <t>904 583-7247</t>
  </si>
  <si>
    <t>jcevans244_at_comcast.net</t>
  </si>
  <si>
    <t>Wolfgang von Stetten</t>
  </si>
  <si>
    <t>wolfy.marcella_at_clear.net.nz</t>
  </si>
  <si>
    <t>O,A,S,R,S</t>
  </si>
  <si>
    <t>Smith</t>
  </si>
  <si>
    <t>Fairview, Oregon</t>
  </si>
  <si>
    <t>mtyhtr06_at_ yahoo.com</t>
  </si>
  <si>
    <t>Bruce McLeod</t>
  </si>
  <si>
    <t>Hamilton, Ontario</t>
  </si>
  <si>
    <t>289 244-8235</t>
  </si>
  <si>
    <t>bmcleod15_at_cogeco.ca</t>
  </si>
  <si>
    <t>JH2RC342KM000091</t>
  </si>
  <si>
    <t>Gary Readdick</t>
  </si>
  <si>
    <t>Kingsland, Georgia</t>
  </si>
  <si>
    <t>912 729-5589</t>
  </si>
  <si>
    <t>garyreaddick_at_yahoo.com</t>
  </si>
  <si>
    <t>Matt Smith</t>
  </si>
  <si>
    <t>Crestline, Ohio</t>
  </si>
  <si>
    <t>mattsmith1949_at_gmail.com</t>
  </si>
  <si>
    <t>JH2RC3406RM200663</t>
  </si>
  <si>
    <t>A,S,R,S</t>
  </si>
  <si>
    <t>Earl Hunt</t>
  </si>
  <si>
    <t>858 278-7202</t>
  </si>
  <si>
    <t>Abamanation_at_live.com</t>
  </si>
  <si>
    <t>JH2RC3414VM500009</t>
  </si>
  <si>
    <t>O,A,R,E,S</t>
  </si>
  <si>
    <t>Wolfram Theurer</t>
  </si>
  <si>
    <t>Keltern</t>
  </si>
  <si>
    <t>Wolfram_at_PacificCoast.de</t>
  </si>
  <si>
    <t>Jared Whisman</t>
  </si>
  <si>
    <t>Santa Rosa, California</t>
  </si>
  <si>
    <t>707 327-8980</t>
  </si>
  <si>
    <t>jared707_at_sbcglobal.net</t>
  </si>
  <si>
    <t>JH2RC3413RM200080</t>
  </si>
  <si>
    <t>Larry R. Durham</t>
  </si>
  <si>
    <t>Round Rock, Texas</t>
  </si>
  <si>
    <t>512 255-0760</t>
  </si>
  <si>
    <t>drossld_at_aol.com</t>
  </si>
  <si>
    <t>Eric Fletcher</t>
  </si>
  <si>
    <t>Cross Creek, Florida</t>
  </si>
  <si>
    <t>352 466-9137</t>
  </si>
  <si>
    <t>ewfletch_at_gmail.com</t>
  </si>
  <si>
    <t>JH2RC3402KM002797</t>
  </si>
  <si>
    <t>Terry Martin</t>
  </si>
  <si>
    <t>Cumberland, Rhode Island
Port St. Lucie, Florida</t>
  </si>
  <si>
    <t>wd4aon_at_arrl.net</t>
  </si>
  <si>
    <t>JH2RC3409LM101424</t>
  </si>
  <si>
    <t>Dennis Meng</t>
  </si>
  <si>
    <t>Terre Haute, Indiana</t>
  </si>
  <si>
    <t>812 249-6626</t>
  </si>
  <si>
    <t>dennis7603_at_aol.com</t>
  </si>
  <si>
    <t>1996
?</t>
  </si>
  <si>
    <t>2010
?</t>
  </si>
  <si>
    <t>JH2RC3401TM400695
JH2RC34???M?0????</t>
  </si>
  <si>
    <t>D. Glen (Puck) Jackson</t>
  </si>
  <si>
    <t>Marysville, Washington</t>
  </si>
  <si>
    <t>425 359-4114</t>
  </si>
  <si>
    <t>d.glenjackson_at_gmail.com</t>
  </si>
  <si>
    <t>2005
2010</t>
  </si>
  <si>
    <t>JH2RC34??LM10????
JH2RC34??RM20????</t>
  </si>
  <si>
    <t>Terry Boll</t>
  </si>
  <si>
    <t>Chilton, Wisconsin</t>
  </si>
  <si>
    <t>920 849-4600</t>
  </si>
  <si>
    <t>tjboll_at_hotmail.com</t>
  </si>
  <si>
    <t>JH2RC3405KM001402</t>
  </si>
  <si>
    <t>Bryon Reid</t>
  </si>
  <si>
    <t>480 628-0434</t>
  </si>
  <si>
    <t>bryon_at_atticdoctoraz.com</t>
  </si>
  <si>
    <t>JH2RC3406KM000145</t>
  </si>
  <si>
    <t>Akien MacIain</t>
  </si>
  <si>
    <t>Hayward, California</t>
  </si>
  <si>
    <t>510 418-5793</t>
  </si>
  <si>
    <t>akienm_at_gmail.com</t>
  </si>
  <si>
    <t>JH2RC3413LM100164</t>
  </si>
  <si>
    <t>David Karp</t>
  </si>
  <si>
    <t>Sherman Oaks, California</t>
  </si>
  <si>
    <t>818 906-8328</t>
  </si>
  <si>
    <t>dwkarp_at_roadrunner.com</t>
  </si>
  <si>
    <t>Greg Gutman</t>
  </si>
  <si>
    <t>Dallas, Texas</t>
  </si>
  <si>
    <t>469 831-3712</t>
  </si>
  <si>
    <t>gggutman_at_gmail.com</t>
  </si>
  <si>
    <t>O,S,E,R,S</t>
  </si>
  <si>
    <t>Daniel Page</t>
  </si>
  <si>
    <t>Chambourcy</t>
  </si>
  <si>
    <t>daniel_at_danielpage.com</t>
  </si>
  <si>
    <t>RC342100401</t>
  </si>
  <si>
    <t>A,R,E</t>
  </si>
  <si>
    <t>Jeff Minogue</t>
  </si>
  <si>
    <t>Northbrook, Illinois</t>
  </si>
  <si>
    <t>847 714-0205</t>
  </si>
  <si>
    <t>filefaxinc_at_msn.com</t>
  </si>
  <si>
    <t>JH2RC3409KM001001</t>
  </si>
  <si>
    <t>William Watson</t>
  </si>
  <si>
    <t>615 332-4797</t>
  </si>
  <si>
    <t>watsondna_at_comcast.net</t>
  </si>
  <si>
    <t>JH2RC340XRM200052</t>
  </si>
  <si>
    <t>Andre`</t>
  </si>
  <si>
    <t>Dunn Loring, Virginia</t>
  </si>
  <si>
    <t>andreagoldwing_at_libero.it</t>
  </si>
  <si>
    <t>RC342001009</t>
  </si>
  <si>
    <t>A,T,S</t>
  </si>
  <si>
    <t>Vadim</t>
  </si>
  <si>
    <t>Arzamas</t>
  </si>
  <si>
    <t>904 394 2139</t>
  </si>
  <si>
    <t>motovadya_at_yahoo.com</t>
  </si>
  <si>
    <t>Dennis Kohut</t>
  </si>
  <si>
    <t>Greenport, New York</t>
  </si>
  <si>
    <t>denhut1_at_hotmail.com</t>
  </si>
  <si>
    <t>JH2RC340XKM003078</t>
  </si>
  <si>
    <t>Bernd Haeuser</t>
  </si>
  <si>
    <t>Alsfeld</t>
  </si>
  <si>
    <t>bernd.haeuser_at_gmx.de</t>
  </si>
  <si>
    <t>JH2RC3403KM003651</t>
  </si>
  <si>
    <t>Scott Hammerschmidt</t>
  </si>
  <si>
    <t>Eudora, Kansas</t>
  </si>
  <si>
    <t>applescotty_at_gmail.com</t>
  </si>
  <si>
    <t>JH2RC3401WM600237</t>
  </si>
  <si>
    <t>David I. Tenckhoff</t>
  </si>
  <si>
    <t>Bergisch Gladbach</t>
  </si>
  <si>
    <t>tencki_at_web.de</t>
  </si>
  <si>
    <t>JH2RC3402LM102091</t>
  </si>
  <si>
    <t>Michael Brown</t>
  </si>
  <si>
    <t>Marion, North Carolina</t>
  </si>
  <si>
    <t>704 577-0735</t>
  </si>
  <si>
    <t>liftbrown_at_hotmail.com</t>
  </si>
  <si>
    <t>JH2RC340XLM100332</t>
  </si>
  <si>
    <t>Richard Vickers</t>
  </si>
  <si>
    <t>Germantown, Tennessee</t>
  </si>
  <si>
    <t>813 759-3181</t>
  </si>
  <si>
    <t>rvicke_at_yahoo.com</t>
  </si>
  <si>
    <t>JH2RC3401KM002305</t>
  </si>
  <si>
    <t>Rusty "StrayDog" Spargo</t>
  </si>
  <si>
    <t>Seymour, Tennessee</t>
  </si>
  <si>
    <t>865 850-2828</t>
  </si>
  <si>
    <t>StrayTracks_at_Charter.net</t>
  </si>
  <si>
    <t>JH2RC3405KM003148</t>
  </si>
  <si>
    <t>C,A,S,T,E,R</t>
  </si>
  <si>
    <t>Roy L. Arnold, Jr.</t>
  </si>
  <si>
    <t>Collins, Mississippi</t>
  </si>
  <si>
    <t>601 641-0464</t>
  </si>
  <si>
    <t>royandbecky_at_aol.com</t>
  </si>
  <si>
    <t>JH2RC3418TM400072</t>
  </si>
  <si>
    <t>Ferdy Poncelet</t>
  </si>
  <si>
    <t>Wellen</t>
  </si>
  <si>
    <t>ferdy.poncelet_at_telenet.be</t>
  </si>
  <si>
    <t>JH2RC3408KM000308</t>
  </si>
  <si>
    <t>C,O,A,S,R,S</t>
  </si>
  <si>
    <t>John Spencer</t>
  </si>
  <si>
    <t>Jones, Oklahoma</t>
  </si>
  <si>
    <t>jpspen121_at_yahoo.com</t>
  </si>
  <si>
    <t>JH2RC340?KM002110</t>
  </si>
  <si>
    <t>Patrick Petracca</t>
  </si>
  <si>
    <t>505 681-5077</t>
  </si>
  <si>
    <t>pmpetracca_at_comcast.net</t>
  </si>
  <si>
    <t>JH2RC340XKM001637</t>
  </si>
  <si>
    <t>Kai Olkkonen</t>
  </si>
  <si>
    <t>Alavus</t>
  </si>
  <si>
    <t>omt.fysiocenter_at_saunalahti.fi</t>
  </si>
  <si>
    <t>JH2RC3408KM001443</t>
  </si>
  <si>
    <t>O,S,T,R,S</t>
  </si>
  <si>
    <t>Joseph Stammen</t>
  </si>
  <si>
    <t>Woodland Park, Colorado</t>
  </si>
  <si>
    <t>radioextr_at_aim.com</t>
  </si>
  <si>
    <t>Alfred</t>
  </si>
  <si>
    <t>Groningen</t>
  </si>
  <si>
    <t>alfred.wams_at_yahoo.com</t>
  </si>
  <si>
    <t>JH2RC3401KM003681</t>
  </si>
  <si>
    <t>Sam Hegler</t>
  </si>
  <si>
    <t>DeSoto, Texas</t>
  </si>
  <si>
    <t>972 223-5610</t>
  </si>
  <si>
    <t>heglers_at_flash.net</t>
  </si>
  <si>
    <t>JH2RC3413TM400125</t>
  </si>
  <si>
    <t>Carl Taylor</t>
  </si>
  <si>
    <t>Cannington, Ontario</t>
  </si>
  <si>
    <t>905 442-5891</t>
  </si>
  <si>
    <t>taylor_man_at_hotmail.com</t>
  </si>
  <si>
    <t>JH2RC3427LM100015</t>
  </si>
  <si>
    <t>Don Wolfe</t>
  </si>
  <si>
    <t>Milwaukee, Wisconsin</t>
  </si>
  <si>
    <t>414 475-6189</t>
  </si>
  <si>
    <t>wolfeman5r_at_att.net</t>
  </si>
  <si>
    <t>JH2RC3409KM003248</t>
  </si>
  <si>
    <t>Hugh Kung</t>
  </si>
  <si>
    <t>Linden, Alberta</t>
  </si>
  <si>
    <t>403 546-3916</t>
  </si>
  <si>
    <t>kunghugh_at_hotmail.com</t>
  </si>
  <si>
    <t>JH2RC3427KM000088</t>
  </si>
  <si>
    <t>Ronald (Ron) Blais</t>
  </si>
  <si>
    <t>864 895-2844</t>
  </si>
  <si>
    <t>rbla123_at_aol.com</t>
  </si>
  <si>
    <t>JH2RC3409TM400587</t>
  </si>
  <si>
    <t>Robert Longtin</t>
  </si>
  <si>
    <t>Montreal, Quebec</t>
  </si>
  <si>
    <t>514 636-1500</t>
  </si>
  <si>
    <t>rlongtin_at_espacelistings.com</t>
  </si>
  <si>
    <t>JH2RC3408WM600171</t>
  </si>
  <si>
    <t>C,S,T,R</t>
  </si>
  <si>
    <t>Michael Burns</t>
  </si>
  <si>
    <t>Uvalde, Texas</t>
  </si>
  <si>
    <t>512 909-3301</t>
  </si>
  <si>
    <t>michaelburns47_at_gmail.com</t>
  </si>
  <si>
    <t>Jack Lawrence</t>
  </si>
  <si>
    <t>Wataga, Illinois</t>
  </si>
  <si>
    <t>papajack3rd_at_yahoo.com</t>
  </si>
  <si>
    <t>JH2RC3401LM101580</t>
  </si>
  <si>
    <t>Larry Kinser</t>
  </si>
  <si>
    <t>316 712-2118</t>
  </si>
  <si>
    <t>lgkinser_at_cox.net</t>
  </si>
  <si>
    <t>JH2RC3406LM100392</t>
  </si>
  <si>
    <t>O,T,E,R,S</t>
  </si>
  <si>
    <t>Cathy Griggs</t>
  </si>
  <si>
    <t>Ruskin, Florida</t>
  </si>
  <si>
    <t>813 391-8653</t>
  </si>
  <si>
    <t>cathygriggs_at_msn.com</t>
  </si>
  <si>
    <t>Bruce Lee</t>
  </si>
  <si>
    <t>Minnetonka, Minnesota</t>
  </si>
  <si>
    <t>763 591-5872</t>
  </si>
  <si>
    <t>blee257_at_gmail.com</t>
  </si>
  <si>
    <t>JH2RC3416RM200171</t>
  </si>
  <si>
    <t>John Moore</t>
  </si>
  <si>
    <t>Cranberry Township, Pennsylvania</t>
  </si>
  <si>
    <t>724 776-7571</t>
  </si>
  <si>
    <t>jwm2491_at_yahoo.com</t>
  </si>
  <si>
    <t>1996#</t>
  </si>
  <si>
    <t>JH2RC3406TM400188</t>
  </si>
  <si>
    <t>Ron Anders</t>
  </si>
  <si>
    <t>Lancaster, Ohio</t>
  </si>
  <si>
    <t>740 258-2409</t>
  </si>
  <si>
    <t>Ron_Anders_at_yahoo.com</t>
  </si>
  <si>
    <t>JH2RC3406VM500584</t>
  </si>
  <si>
    <t>Drew Dye</t>
  </si>
  <si>
    <t>Uncasville, Connecticut</t>
  </si>
  <si>
    <t>drew_dye_at_yahoo.com</t>
  </si>
  <si>
    <t>JH2RC3409LM100810</t>
  </si>
  <si>
    <t>O,S,T,E</t>
  </si>
  <si>
    <t>Karlheinz Baumann</t>
  </si>
  <si>
    <t>Dannstadt-Schauernheim</t>
  </si>
  <si>
    <t>karlheinz_at_baumann67125.de</t>
  </si>
  <si>
    <t>2010
2010</t>
  </si>
  <si>
    <t>JH2RC3408KM002737
JH2RC3401RM200859</t>
  </si>
  <si>
    <t>C,O,A,S,T,R,S</t>
  </si>
  <si>
    <t>Don Keller</t>
  </si>
  <si>
    <t>Hendersonville, Tennessee</t>
  </si>
  <si>
    <t>615 305-7800</t>
  </si>
  <si>
    <t>donkeller5_at_aol.com</t>
  </si>
  <si>
    <t>Zulfa Ahmad</t>
  </si>
  <si>
    <t>Kuala Lumpur</t>
  </si>
  <si>
    <t>Malaysia</t>
  </si>
  <si>
    <t>zulfa_ag_at_yahoo.co.uk</t>
  </si>
  <si>
    <t>Jeremy O'Brien</t>
  </si>
  <si>
    <t>Syracuse, New York</t>
  </si>
  <si>
    <t>Fenderfatstrat6_at_gmail.com</t>
  </si>
  <si>
    <t>Darma Bennett</t>
  </si>
  <si>
    <t>Woodbridge, Virginia</t>
  </si>
  <si>
    <t>703 328-7269</t>
  </si>
  <si>
    <t>mappergurl_at_comcast.net</t>
  </si>
  <si>
    <t>JH2RC3408KM000857</t>
  </si>
  <si>
    <t>C,R,E,S</t>
  </si>
  <si>
    <t>Mike Rubinchuk</t>
  </si>
  <si>
    <t>Burlington, Vermont</t>
  </si>
  <si>
    <t>518 466-1708</t>
  </si>
  <si>
    <t>michael.rubinchuk_at_gmail.com</t>
  </si>
  <si>
    <t>JH2RC3409RM200818</t>
  </si>
  <si>
    <t>Jim Russell</t>
  </si>
  <si>
    <t>206 782-6666</t>
  </si>
  <si>
    <t xml:space="preserve">russelljim12 -at- gmail -dot- com </t>
  </si>
  <si>
    <t>JH2RC3404KM003741</t>
  </si>
  <si>
    <t>Tim Rynearson</t>
  </si>
  <si>
    <t>Emmett, Idaho</t>
  </si>
  <si>
    <t>n7ubo_at_msn.com</t>
  </si>
  <si>
    <t>JH2RC3401KM001767</t>
  </si>
  <si>
    <t>Kerry Segel</t>
  </si>
  <si>
    <t>Scottsdale, Arizona</t>
  </si>
  <si>
    <t>kerry.segel_at_gmail.com</t>
  </si>
  <si>
    <t>JH2RC3407KM000882</t>
  </si>
  <si>
    <t>C,S,T,E,R,S</t>
  </si>
  <si>
    <t>Reg Penner</t>
  </si>
  <si>
    <t>Fort Saskatchewan, Alberta</t>
  </si>
  <si>
    <t>780 998-3468</t>
  </si>
  <si>
    <t>regpenner_at_hotmail.com</t>
  </si>
  <si>
    <t>JH2RC3422LM100004</t>
  </si>
  <si>
    <t>John van Beek</t>
  </si>
  <si>
    <t>Tholen</t>
  </si>
  <si>
    <t>jojo.van.beek_at_planet.nl</t>
  </si>
  <si>
    <t>JH2RC3428LM100184</t>
  </si>
  <si>
    <t>Peter McFarlane</t>
  </si>
  <si>
    <t>Liverpool</t>
  </si>
  <si>
    <t>peter_mcfarlane123_at_yahoo.co.uk</t>
  </si>
  <si>
    <t>RC341100126</t>
  </si>
  <si>
    <t>Ken Barrington</t>
  </si>
  <si>
    <t>Nottingham</t>
  </si>
  <si>
    <t>07500 526330</t>
  </si>
  <si>
    <t>labrador2_at_btinternet.com</t>
  </si>
  <si>
    <t>JH2RC3406LM100148</t>
  </si>
  <si>
    <t>Paul Burkett</t>
  </si>
  <si>
    <t>La Grange, Georgia</t>
  </si>
  <si>
    <t>706 594-8764</t>
  </si>
  <si>
    <t>paulburkett5_at_bellsouth.net</t>
  </si>
  <si>
    <t>C,S,R</t>
  </si>
  <si>
    <t>Larry Brinkman</t>
  </si>
  <si>
    <t>Owatonna, Minnesota</t>
  </si>
  <si>
    <t>507 451-0228</t>
  </si>
  <si>
    <t>lbrinkmn_at_hotmail.com</t>
  </si>
  <si>
    <t>JH2RC3403LM102231</t>
  </si>
  <si>
    <t>Jim Miller</t>
  </si>
  <si>
    <t>Hudson, Wisconsin</t>
  </si>
  <si>
    <t>jmiller0481_at_sbcglobal.net</t>
  </si>
  <si>
    <t>JH2RC3405RM200556</t>
  </si>
  <si>
    <t>Leo Mercier</t>
  </si>
  <si>
    <t>Fort Pierce, Florida</t>
  </si>
  <si>
    <t>772 489-0296</t>
  </si>
  <si>
    <t>eljaymer_at_comcast.net</t>
  </si>
  <si>
    <t>JH2RC3406TM400787</t>
  </si>
  <si>
    <t>Bill Fisher</t>
  </si>
  <si>
    <t>Parkersburg, West Virginia</t>
  </si>
  <si>
    <t>wfisher_at_suddenlink.net</t>
  </si>
  <si>
    <t>Deane Jordan</t>
  </si>
  <si>
    <t>tuba_at_cfl.rr.com</t>
  </si>
  <si>
    <t>JH2RC3408TM400743</t>
  </si>
  <si>
    <t>Roman Prikhodko</t>
  </si>
  <si>
    <t>Saint Petersburg</t>
  </si>
  <si>
    <t>rprikhodko_at_mail.ru</t>
  </si>
  <si>
    <t>RC341000060</t>
  </si>
  <si>
    <t>Karen Boehler</t>
  </si>
  <si>
    <t>Roswell, New Mexico</t>
  </si>
  <si>
    <t>575 622-4564</t>
  </si>
  <si>
    <t>karen_boehler_at_yahoo.com</t>
  </si>
  <si>
    <t>JH2RC3404SM300816</t>
  </si>
  <si>
    <t>Arnold Harry</t>
  </si>
  <si>
    <t>519 893-8904</t>
  </si>
  <si>
    <t>arnold.harry_at_sympatico.ca</t>
  </si>
  <si>
    <t>JH2RC3429KM000383</t>
  </si>
  <si>
    <t>Richard Crouch</t>
  </si>
  <si>
    <t>Winter Garden, Florida</t>
  </si>
  <si>
    <t>407 238-0856</t>
  </si>
  <si>
    <t>rgc123us_at_earthlink.net</t>
  </si>
  <si>
    <t>JH2RC3408TM400628</t>
  </si>
  <si>
    <t>Bob Allen</t>
  </si>
  <si>
    <t>Monroe, Georgia</t>
  </si>
  <si>
    <t>770 868-9144</t>
  </si>
  <si>
    <t>craiii_at_hotmail.com</t>
  </si>
  <si>
    <t>JH2RC3407RM200476</t>
  </si>
  <si>
    <t>Ken Rubenstein</t>
  </si>
  <si>
    <t>561 542-7071</t>
  </si>
  <si>
    <t>propwash41_at_yahoo.com</t>
  </si>
  <si>
    <t>JH2RC3404KM001939</t>
  </si>
  <si>
    <t>Randy Kirkbride</t>
  </si>
  <si>
    <t>South Zanesville, Ohio</t>
  </si>
  <si>
    <t>740 819-4481</t>
  </si>
  <si>
    <t>rkirkbride_at_midohio.twcbc.com</t>
  </si>
  <si>
    <t>JH2RC3400KM002196</t>
  </si>
  <si>
    <t>LeRoy Bower</t>
  </si>
  <si>
    <t>Plattsmouth, Nebraska</t>
  </si>
  <si>
    <t>402 677-6645</t>
  </si>
  <si>
    <t>Antkfxr_at_hotmail.com</t>
  </si>
  <si>
    <t>Jaz Bonner</t>
  </si>
  <si>
    <t>Lithonia, Georgia</t>
  </si>
  <si>
    <t>706 977-7451</t>
  </si>
  <si>
    <t>ms.jbonner_at_yahoo.com</t>
  </si>
  <si>
    <t>JH2RC3405KM002386</t>
  </si>
  <si>
    <t>Pat (Chippy) Noonan</t>
  </si>
  <si>
    <t>patnoonan1812_at_hotmail.com</t>
  </si>
  <si>
    <t>JH2RC3413RM200192</t>
  </si>
  <si>
    <t>C,O,A,S,T,E,S</t>
  </si>
  <si>
    <t>Bryan Ryder</t>
  </si>
  <si>
    <t>Invercargill</t>
  </si>
  <si>
    <t>bdjamr_at_xtra.co.nz</t>
  </si>
  <si>
    <t>Andreas F. von Recum</t>
  </si>
  <si>
    <t>Worthington, Ohio</t>
  </si>
  <si>
    <t>614 781-1103</t>
  </si>
  <si>
    <t>vonrecum.1_at_osu.edu</t>
  </si>
  <si>
    <t>JH2RC3401KM003602</t>
  </si>
  <si>
    <t>Phillip G Boyd</t>
  </si>
  <si>
    <t>Ashburn, Virginia</t>
  </si>
  <si>
    <t>703 791-9511</t>
  </si>
  <si>
    <t>phillip.g.boyd_at_gmail.com</t>
  </si>
  <si>
    <t>JH2RC3408SM300060</t>
  </si>
  <si>
    <t>Joe Baran</t>
  </si>
  <si>
    <t>baran64_at_gmail.com</t>
  </si>
  <si>
    <t>JH2RC3400TM400512</t>
  </si>
  <si>
    <t>Wayne Jewell</t>
  </si>
  <si>
    <t>Goodyear, Arizona</t>
  </si>
  <si>
    <t>gemstoneland_at_yahoo.com</t>
  </si>
  <si>
    <t>Stan Walton</t>
  </si>
  <si>
    <t>Irmo, South Carolina</t>
  </si>
  <si>
    <t>stanwalton_at_bellsouth.net</t>
  </si>
  <si>
    <t>JH2RC3402VM500498</t>
  </si>
  <si>
    <t>David R. Hyde</t>
  </si>
  <si>
    <t>North Yarmouth, Maine</t>
  </si>
  <si>
    <t>207 829-3728</t>
  </si>
  <si>
    <t>bhydegang_at_aol.com</t>
  </si>
  <si>
    <t>JH2RC340XKM000326</t>
  </si>
  <si>
    <t>C,A,T</t>
  </si>
  <si>
    <t>Gerald Koehler</t>
  </si>
  <si>
    <t>Grosskrut</t>
  </si>
  <si>
    <t>office_at_softmill.at</t>
  </si>
  <si>
    <t>JH2RC3419LM100475</t>
  </si>
  <si>
    <t>Roman</t>
  </si>
  <si>
    <t>Zhigulevsk</t>
  </si>
  <si>
    <t>romkin93_at_mail.ru</t>
  </si>
  <si>
    <t>Homer Allen</t>
  </si>
  <si>
    <t>Cleveland, Ohio</t>
  </si>
  <si>
    <t>216 389-1639</t>
  </si>
  <si>
    <t>hpallen2_at_hotmail.com</t>
  </si>
  <si>
    <t>JH2RC3401KM003230</t>
  </si>
  <si>
    <t>Ken Wells</t>
  </si>
  <si>
    <t>kwells77_at_verizon.net</t>
  </si>
  <si>
    <t>JH2RC3406WM600xxx</t>
  </si>
  <si>
    <t>A,T,E,S</t>
  </si>
  <si>
    <t>Terry Nagel</t>
  </si>
  <si>
    <t>Naples, Florida</t>
  </si>
  <si>
    <t>239 261-1369</t>
  </si>
  <si>
    <t>tsn444_at_yahoo.com</t>
  </si>
  <si>
    <t>JH2RC34??LM100160</t>
  </si>
  <si>
    <t>Brent Veldheer</t>
  </si>
  <si>
    <t>Coopersville, Michigan</t>
  </si>
  <si>
    <t>fire404_at_gmail.com</t>
  </si>
  <si>
    <t>JH2RC3405LM101386</t>
  </si>
  <si>
    <t>Jon Stone</t>
  </si>
  <si>
    <t>Dartmouth, Nova Scotia</t>
  </si>
  <si>
    <t>902 466-4545</t>
  </si>
  <si>
    <t>jon_stone_at_ns.sympatico.ca</t>
  </si>
  <si>
    <t>JH2RC3417LM100135</t>
  </si>
  <si>
    <t>Chris Amiels</t>
  </si>
  <si>
    <t>Algonac, Michigan</t>
  </si>
  <si>
    <t>586 855-7803</t>
  </si>
  <si>
    <t>c.amiels_at_yahoo.com</t>
  </si>
  <si>
    <t>JH2RC3417LM100474</t>
  </si>
  <si>
    <t>Juha Immonen</t>
  </si>
  <si>
    <t>juleehana_at_hotmail.com</t>
  </si>
  <si>
    <t>JH2RC3409LM102265</t>
  </si>
  <si>
    <t>David Decker</t>
  </si>
  <si>
    <t>909 754-8418</t>
  </si>
  <si>
    <t>davenstan_at_yahoo.com</t>
  </si>
  <si>
    <t>JR2RC3411TM400110</t>
  </si>
  <si>
    <t>B. Schotten</t>
  </si>
  <si>
    <t>Schwalmtal, Nordrhein-Westfalen</t>
  </si>
  <si>
    <t>bschotten17_at_aol.com</t>
  </si>
  <si>
    <t>JH2RC3406LM100179</t>
  </si>
  <si>
    <t>James Anderson</t>
  </si>
  <si>
    <t>New Castle, Pennsylvania</t>
  </si>
  <si>
    <t>724 654-9498</t>
  </si>
  <si>
    <t>redbarnint_at_aol.com</t>
  </si>
  <si>
    <t>JH2RC3404VM500535</t>
  </si>
  <si>
    <t>O,S,T,E,R</t>
  </si>
  <si>
    <t>Jeffrey Dawley</t>
  </si>
  <si>
    <t>Pembroke, Massachusetts</t>
  </si>
  <si>
    <t>justonlyjeff_at_yahoo.com</t>
  </si>
  <si>
    <t>JH2RC3402TM400124</t>
  </si>
  <si>
    <t>Bruce Anderson</t>
  </si>
  <si>
    <t>Glendale, Arizona</t>
  </si>
  <si>
    <t>623 202-9801</t>
  </si>
  <si>
    <t>andersun4_at_cox.net</t>
  </si>
  <si>
    <t>JH2RC3401TM400177</t>
  </si>
  <si>
    <t>C,S,T,R,S</t>
  </si>
  <si>
    <t>Darrell Dotson</t>
  </si>
  <si>
    <t>Okmulgee, Oklahoma</t>
  </si>
  <si>
    <t>918 752-0331</t>
  </si>
  <si>
    <t>dotson85_at_sbcglobal.net</t>
  </si>
  <si>
    <t>Jean-Daniel Wagner</t>
  </si>
  <si>
    <t>Chelsea, Quebec</t>
  </si>
  <si>
    <t>819 827-6334</t>
  </si>
  <si>
    <t>worldwings_at_sympatico.ca</t>
  </si>
  <si>
    <t>JH2RC3402RM200921</t>
  </si>
  <si>
    <t>C,O,S,T,E,R</t>
  </si>
  <si>
    <t>Cliff Carothers</t>
  </si>
  <si>
    <t>Thousand Oaks, California</t>
  </si>
  <si>
    <t>805 432-6682</t>
  </si>
  <si>
    <t>cliffdcar_at_aol.com</t>
  </si>
  <si>
    <t>JH2RC3406KM002865</t>
  </si>
  <si>
    <t>Rob Levacque</t>
  </si>
  <si>
    <t>Okotoks, Alberta</t>
  </si>
  <si>
    <t>403 650-8287</t>
  </si>
  <si>
    <t>bikerman_at_telus.net</t>
  </si>
  <si>
    <t>Jeff Direng</t>
  </si>
  <si>
    <t>Pittsburgh, Pennsylvania</t>
  </si>
  <si>
    <t>412 651-2631</t>
  </si>
  <si>
    <t>jeffdireng_at_yahoo.com</t>
  </si>
  <si>
    <t>JH2RC3400LM100548</t>
  </si>
  <si>
    <t>Earl Riviere</t>
  </si>
  <si>
    <t>Hitchcock, Texas</t>
  </si>
  <si>
    <t>409 986-8931</t>
  </si>
  <si>
    <t>eriviere01_at_comcast.net</t>
  </si>
  <si>
    <t>1995
1994</t>
  </si>
  <si>
    <t>1998
2010</t>
  </si>
  <si>
    <t>JH2RC34??SM30????
JH2RC3419RM200200</t>
  </si>
  <si>
    <t>Chris Benton</t>
  </si>
  <si>
    <t>Santa Barbara, California</t>
  </si>
  <si>
    <t>805 682-4883</t>
  </si>
  <si>
    <t>chris.benton338_at_gmail.com</t>
  </si>
  <si>
    <t>JH2RC3403WM600336</t>
  </si>
  <si>
    <t>Alberto Cisneros</t>
  </si>
  <si>
    <t>Aguascalientes</t>
  </si>
  <si>
    <t>449 1220432</t>
  </si>
  <si>
    <t>betocis_at_hotmail.com</t>
  </si>
  <si>
    <t>JH2RC3402RM200644</t>
  </si>
  <si>
    <t>Allan Spearman</t>
  </si>
  <si>
    <t>San Angelo, Texas</t>
  </si>
  <si>
    <t>pathfinderabs_at_suddenlink.net</t>
  </si>
  <si>
    <t>Tony Clifford</t>
  </si>
  <si>
    <t>Franklin, Tennessee</t>
  </si>
  <si>
    <t>615 485-3101</t>
  </si>
  <si>
    <t>leonoraandtony_at_hotmail.com</t>
  </si>
  <si>
    <t>JH2RC3409SM300651</t>
  </si>
  <si>
    <t>Eamonn Mckiernan</t>
  </si>
  <si>
    <t>Dublin</t>
  </si>
  <si>
    <t>eamonntmck_at_yahoo.com</t>
  </si>
  <si>
    <t>JH2RC3415LM100361</t>
  </si>
  <si>
    <t>Jeff Reuther</t>
  </si>
  <si>
    <t>Parker, Colorado</t>
  </si>
  <si>
    <t>307 371-0782</t>
  </si>
  <si>
    <t>jeffruether_at_yahoo.com</t>
  </si>
  <si>
    <t>Charlie Soto</t>
  </si>
  <si>
    <t>Tadworth</t>
  </si>
  <si>
    <t>charlie_soto_at_hotmail.com</t>
  </si>
  <si>
    <t>2009
2010</t>
  </si>
  <si>
    <t>JH2RC34??KM00????
JH2RC34??RM20????</t>
  </si>
  <si>
    <t>Kid Ricky</t>
  </si>
  <si>
    <t>kidricky_at_gmail.com</t>
  </si>
  <si>
    <t>JH2RC3402LM101796</t>
  </si>
  <si>
    <t>Paul McNamee</t>
  </si>
  <si>
    <t>Cobourg, Ontario</t>
  </si>
  <si>
    <t>905 377-9293</t>
  </si>
  <si>
    <t>p.mcnamee_at_sympatico.ca</t>
  </si>
  <si>
    <t>JH2RC342XLM100039</t>
  </si>
  <si>
    <t>Douglas Van Bossuyt</t>
  </si>
  <si>
    <t>Monterey, California</t>
  </si>
  <si>
    <t>503 349-1772</t>
  </si>
  <si>
    <t>douglas.vanbossuyt_at_gmail.com</t>
  </si>
  <si>
    <t>1989
1989 (SOLD)</t>
  </si>
  <si>
    <t>2009
2012</t>
  </si>
  <si>
    <t>JH2RC3405KM002470
JH2RC3416KM000154</t>
  </si>
  <si>
    <t>Sylviane Bizot</t>
  </si>
  <si>
    <t>Newmarket, Ontario</t>
  </si>
  <si>
    <t>sbizot_at_teleflexmedical.com</t>
  </si>
  <si>
    <t>JH2RC3407LM100112</t>
  </si>
  <si>
    <t>Bernard Chaix</t>
  </si>
  <si>
    <t>Lyon</t>
  </si>
  <si>
    <t>bernard_at_chaix.org</t>
  </si>
  <si>
    <t>RC342001536</t>
  </si>
  <si>
    <t>90,000km as of 15 February 2020</t>
  </si>
  <si>
    <t>Tom Gibes</t>
  </si>
  <si>
    <t>Saint Augustine, Florida</t>
  </si>
  <si>
    <t>904 347-1356</t>
  </si>
  <si>
    <t>tgibes2_at_juno.com</t>
  </si>
  <si>
    <t>JH2RC3406KM002784</t>
  </si>
  <si>
    <t>Jim Perelman</t>
  </si>
  <si>
    <t>Nantucket, Massachusetts</t>
  </si>
  <si>
    <t>508 325-4782</t>
  </si>
  <si>
    <t>ackbbq_at_gmail.com</t>
  </si>
  <si>
    <t>Doug Barry</t>
  </si>
  <si>
    <t>Hampton, New Hampshire</t>
  </si>
  <si>
    <t>802 279-3002</t>
  </si>
  <si>
    <t>doug.barry356_at_gmail.com</t>
  </si>
  <si>
    <t>JH2RC3408RM200079</t>
  </si>
  <si>
    <t>Laury Moore</t>
  </si>
  <si>
    <t>Monson, Massachusetts</t>
  </si>
  <si>
    <t>laurymoore_at_yahoo.com</t>
  </si>
  <si>
    <t>JH2RC3407KM001353</t>
  </si>
  <si>
    <t>Bob Mizner</t>
  </si>
  <si>
    <t>Holly Lake Ranch, Texas</t>
  </si>
  <si>
    <t>RapidRobert69_at_juno.com</t>
  </si>
  <si>
    <t>JH2RC3405WM600449</t>
  </si>
  <si>
    <t>Robert Lundberg</t>
  </si>
  <si>
    <t>Epsom, Surrey</t>
  </si>
  <si>
    <t>robert.lundberg_at_directline.com</t>
  </si>
  <si>
    <t>John Alastra</t>
  </si>
  <si>
    <t>Newbury Park, California</t>
  </si>
  <si>
    <t>jalastra2002_at_yahoo.com</t>
  </si>
  <si>
    <t>JH2RC3408LM101270</t>
  </si>
  <si>
    <t>Bud Bollinger</t>
  </si>
  <si>
    <t>Brackettville, Texas</t>
  </si>
  <si>
    <t>830 563-3145</t>
  </si>
  <si>
    <t>jannettebud_at_sbcglobal.net</t>
  </si>
  <si>
    <t>JH2RC3402TM400575</t>
  </si>
  <si>
    <t>Ed Stiess</t>
  </si>
  <si>
    <t>Newport, Rhode Island</t>
  </si>
  <si>
    <t>estiess _at_gmail.com</t>
  </si>
  <si>
    <t>JH2RC3409VM500207</t>
  </si>
  <si>
    <t>Mike Hess</t>
  </si>
  <si>
    <t>tradermike82_at_comcast.net</t>
  </si>
  <si>
    <t>JH2RC3407KM000073</t>
  </si>
  <si>
    <t>Dan McDonough</t>
  </si>
  <si>
    <t>El Mirage, Arizona</t>
  </si>
  <si>
    <t>603 496-6274</t>
  </si>
  <si>
    <t>scootndan_at_live.com</t>
  </si>
  <si>
    <t>JH2RC3416RM200090</t>
  </si>
  <si>
    <t>Robert Rosenbaum</t>
  </si>
  <si>
    <t>San Francisco, California</t>
  </si>
  <si>
    <t>rosenbaum.robert_at_gmail.com</t>
  </si>
  <si>
    <t>JH2RC3411SM300006</t>
  </si>
  <si>
    <t>Vern Creamer</t>
  </si>
  <si>
    <t>Elkhorn, Nebraska</t>
  </si>
  <si>
    <t>402 850-4903</t>
  </si>
  <si>
    <t>vccreamer_at_cox.net</t>
  </si>
  <si>
    <t>JH2RC3408VM500554</t>
  </si>
  <si>
    <t>O,E,R,S</t>
  </si>
  <si>
    <t>Elden Miller</t>
  </si>
  <si>
    <t>Aurora, Colorado</t>
  </si>
  <si>
    <t>303 693-9302</t>
  </si>
  <si>
    <t>4egmiller_at_comcast.net</t>
  </si>
  <si>
    <t>JH2RC3406TM400482</t>
  </si>
  <si>
    <t>Mike Key</t>
  </si>
  <si>
    <t>Holland on Sea</t>
  </si>
  <si>
    <t>mkey57_at_hotmail.com</t>
  </si>
  <si>
    <t>JH2RC3409KM001726</t>
  </si>
  <si>
    <t>Ron Hudson</t>
  </si>
  <si>
    <t>Union, Kentucky</t>
  </si>
  <si>
    <t>859 384-3526</t>
  </si>
  <si>
    <t>rah_at_insightbb.com</t>
  </si>
  <si>
    <t>JH2RC3404SM300699</t>
  </si>
  <si>
    <t>Jack Shimala</t>
  </si>
  <si>
    <t>Morrow, Ohio</t>
  </si>
  <si>
    <t>513 480-0212</t>
  </si>
  <si>
    <t>jdshimala_at_msn.com</t>
  </si>
  <si>
    <t>JH2RC3404LM102464</t>
  </si>
  <si>
    <t>Stephen Sinsley</t>
  </si>
  <si>
    <t>Boalsburg, Pennsylvania</t>
  </si>
  <si>
    <t>sjs113_at_gmail.com</t>
  </si>
  <si>
    <t>JH2RC3404SM300587</t>
  </si>
  <si>
    <t>Dragan Stojkovic</t>
  </si>
  <si>
    <t>Celle</t>
  </si>
  <si>
    <t>dragans_at_t-online.de</t>
  </si>
  <si>
    <t>JH2RC3403KM003293</t>
  </si>
  <si>
    <t>Pat Hutchinson</t>
  </si>
  <si>
    <t>Hartlepool, Durham</t>
  </si>
  <si>
    <t>pat.hutchinson_at_live.com</t>
  </si>
  <si>
    <t>RC341000492</t>
  </si>
  <si>
    <t>Stacie York</t>
  </si>
  <si>
    <t>Springdale, Arkansas</t>
  </si>
  <si>
    <t>slk308_at_aol.com</t>
  </si>
  <si>
    <t>Orlan Paulson</t>
  </si>
  <si>
    <t>Roma, Texas</t>
  </si>
  <si>
    <t>0-d-paulson54_at_juno.com</t>
  </si>
  <si>
    <t>JH2RC3413KM000256</t>
  </si>
  <si>
    <t>Larry Dockins</t>
  </si>
  <si>
    <t>954 797-2583</t>
  </si>
  <si>
    <t>LND71_at_Bellsouth.net</t>
  </si>
  <si>
    <t>JH2RC3404RM200287</t>
  </si>
  <si>
    <t>Jack Ames</t>
  </si>
  <si>
    <t>Montesano, Washington</t>
  </si>
  <si>
    <t>jwames_at_centurytel.net</t>
  </si>
  <si>
    <t>Daniel Drake</t>
  </si>
  <si>
    <t>Savannah, Georgia</t>
  </si>
  <si>
    <t>onnaroll2_at_yahoo.com</t>
  </si>
  <si>
    <t>Damien Kearney</t>
  </si>
  <si>
    <t>2008
?</t>
  </si>
  <si>
    <t>RC341000091
JH2RC34?XKM000438</t>
  </si>
  <si>
    <t>Ron Edmiston</t>
  </si>
  <si>
    <t>602 561-4427</t>
  </si>
  <si>
    <t>ron_e_az_at_yahoo.com</t>
  </si>
  <si>
    <t>JH2RC3404KM001990
JH2RC34??KM00????</t>
  </si>
  <si>
    <t>Mel Straus</t>
  </si>
  <si>
    <t>Mariposa, California</t>
  </si>
  <si>
    <t>209 966-6113</t>
  </si>
  <si>
    <t>Mel_at_Straus.net</t>
  </si>
  <si>
    <t>Peter A. Philbrick, Sr.</t>
  </si>
  <si>
    <t>602 368-2181</t>
  </si>
  <si>
    <t>pphilbrick1_at_cox.net</t>
  </si>
  <si>
    <t>JH2RC3408LM101320</t>
  </si>
  <si>
    <t>Jesse Pizano</t>
  </si>
  <si>
    <t>Kenosha, Wisconsin</t>
  </si>
  <si>
    <t>TheYesmanIs_at_wi.rr.com</t>
  </si>
  <si>
    <t>JH2RC3407LM102247</t>
  </si>
  <si>
    <t>David H. Fortin</t>
  </si>
  <si>
    <t>Newmarket, New Hampshire</t>
  </si>
  <si>
    <t>603 944-6525</t>
  </si>
  <si>
    <t>556auto_at_worldpath.net</t>
  </si>
  <si>
    <t>JH2RC3408KM003709</t>
  </si>
  <si>
    <t>Pierre Lair</t>
  </si>
  <si>
    <t>St-Jean-sur-Richelieu, Quebec</t>
  </si>
  <si>
    <t>514 927-6197</t>
  </si>
  <si>
    <t>plair_at_benco.ca</t>
  </si>
  <si>
    <t>JH2RC342XLM100171</t>
  </si>
  <si>
    <t>A,E,R</t>
  </si>
  <si>
    <t>Herman Ross</t>
  </si>
  <si>
    <t>Lakeworth, Florida</t>
  </si>
  <si>
    <t>561 434-1217 FL, 416 944-1114 ON</t>
  </si>
  <si>
    <t>hershain_at_rogers.com</t>
  </si>
  <si>
    <t>1989
1995</t>
  </si>
  <si>
    <t>1999
2009</t>
  </si>
  <si>
    <t>JH2RC34??KM00????
JH2RC3407SM300468</t>
  </si>
  <si>
    <t>Rob Giles</t>
  </si>
  <si>
    <t>Burlington, Kentucky</t>
  </si>
  <si>
    <t>859 814-3503</t>
  </si>
  <si>
    <t>dice32_at_live.com</t>
  </si>
  <si>
    <t>JH2RC3414RM200167</t>
  </si>
  <si>
    <t>Jon Nalon</t>
  </si>
  <si>
    <t>Tallahassee, Florida</t>
  </si>
  <si>
    <t>realityrancher_at_nettally.com</t>
  </si>
  <si>
    <t>JH2RC3403SM300435</t>
  </si>
  <si>
    <t>Jim McNamara</t>
  </si>
  <si>
    <t>Holley, New York</t>
  </si>
  <si>
    <t>jmcnamara002_at_rochester.rr.com</t>
  </si>
  <si>
    <t>JH2RC3404WM600054</t>
  </si>
  <si>
    <t>Trevor Top</t>
  </si>
  <si>
    <t>New Orleans, Louisiana</t>
  </si>
  <si>
    <t>504 481-1217</t>
  </si>
  <si>
    <t>trevtop_at_yahoo.com</t>
  </si>
  <si>
    <t>JH2RC3407VM500528</t>
  </si>
  <si>
    <t>Lynn Edwards</t>
  </si>
  <si>
    <t>352 799-7886</t>
  </si>
  <si>
    <t>l.e.edwards_at_gmail.com</t>
  </si>
  <si>
    <t>Bob Bryant</t>
  </si>
  <si>
    <t>Greymouth</t>
  </si>
  <si>
    <t>gentleben_at_xtra.co.nz</t>
  </si>
  <si>
    <t>JH2RC3408KM003886</t>
  </si>
  <si>
    <t>Frans Harder</t>
  </si>
  <si>
    <t>Marslev</t>
  </si>
  <si>
    <t>macharder_at_gmail.com</t>
  </si>
  <si>
    <t>JH2RC3426KM000034</t>
  </si>
  <si>
    <t>Eduardo Di Santi</t>
  </si>
  <si>
    <t>Buenos Aires</t>
  </si>
  <si>
    <t>eduardo.d.disanti_at_wfadvisors.com</t>
  </si>
  <si>
    <t>JH2RC3400LM100257</t>
  </si>
  <si>
    <t>Chris Wych</t>
  </si>
  <si>
    <t>Winsford Cheshire</t>
  </si>
  <si>
    <t>chris_at_wych5217.freeserve.co.uk</t>
  </si>
  <si>
    <t>RC341000234</t>
  </si>
  <si>
    <t>Thomas D</t>
  </si>
  <si>
    <t>tommydog65_at_yahoo.com</t>
  </si>
  <si>
    <t>O,A,T,R</t>
  </si>
  <si>
    <t>Kathleen Cleary</t>
  </si>
  <si>
    <t>Fuquay-Varina, North Carolina</t>
  </si>
  <si>
    <t>919 567-1572</t>
  </si>
  <si>
    <t>MewZiKat_at_nc.rr.com</t>
  </si>
  <si>
    <t>JH2RC3403RM200538</t>
  </si>
  <si>
    <t>O,A,S,T,E,R</t>
  </si>
  <si>
    <t>Al Summers</t>
  </si>
  <si>
    <t>Saint Albert, Alberta</t>
  </si>
  <si>
    <t>780 937-2169</t>
  </si>
  <si>
    <t>alsumfun_at_telusplanet.net</t>
  </si>
  <si>
    <t>1990
1998
1989
1994</t>
  </si>
  <si>
    <t>?
?
2009
2011</t>
  </si>
  <si>
    <t>?
?
No
No</t>
  </si>
  <si>
    <t>JH2RC34???M10????
JH2RC34???M600???
JH2RC3409KM002293
JH2RC3409RM200804</t>
  </si>
  <si>
    <t>Randy Freyer</t>
  </si>
  <si>
    <t>Decatur, Tennessee</t>
  </si>
  <si>
    <t>423 463-6400</t>
  </si>
  <si>
    <t>rcan45_at_aol.com</t>
  </si>
  <si>
    <t>JH2RC3405VM500513</t>
  </si>
  <si>
    <t>C,O,A,T,R,S</t>
  </si>
  <si>
    <t>Patrick Barrett</t>
  </si>
  <si>
    <t>wingnut56_at_wildblue.net</t>
  </si>
  <si>
    <t>JH2RC3406KM000940</t>
  </si>
  <si>
    <t>Paul Brown</t>
  </si>
  <si>
    <t>Hampton, Virginia</t>
  </si>
  <si>
    <t>soverel28_at_netscape.net</t>
  </si>
  <si>
    <t>Micah Goo</t>
  </si>
  <si>
    <t>Federal Way, Washington</t>
  </si>
  <si>
    <t>253 653-0452</t>
  </si>
  <si>
    <t>highwyndr_at_aol.com</t>
  </si>
  <si>
    <t>JH2RC3401WM600240</t>
  </si>
  <si>
    <t>Ed Holden</t>
  </si>
  <si>
    <t>New Prague, Minnesota</t>
  </si>
  <si>
    <t>952 758-6531</t>
  </si>
  <si>
    <t>edward.holden_at_GD-ais.com</t>
  </si>
  <si>
    <t>JH2RC3411RM200191</t>
  </si>
  <si>
    <t>Bob Chamberlain</t>
  </si>
  <si>
    <t>Mississauga, Ontario</t>
  </si>
  <si>
    <t>905 916-0133</t>
  </si>
  <si>
    <t>boldwing_at_rogers.com</t>
  </si>
  <si>
    <t>JH2RC3422LM100164</t>
  </si>
  <si>
    <t>Howard Simonson</t>
  </si>
  <si>
    <t>pc800_at_me.com</t>
  </si>
  <si>
    <t>JH2RC3417KM00194</t>
  </si>
  <si>
    <t>Alan Ettinger</t>
  </si>
  <si>
    <t>816 453-3752</t>
  </si>
  <si>
    <t>alan8or_at_yahoo.com</t>
  </si>
  <si>
    <t>JH2RC3402RM200675</t>
  </si>
  <si>
    <t>T. J. Newton</t>
  </si>
  <si>
    <t>Netarts, Oregon</t>
  </si>
  <si>
    <t>503 812-2755</t>
  </si>
  <si>
    <t>oregoncoastbear_at_yahoo.com</t>
  </si>
  <si>
    <t>JH2RC3409KM002472</t>
  </si>
  <si>
    <t>Dan Weitzel</t>
  </si>
  <si>
    <t>713 456-9627</t>
  </si>
  <si>
    <t>dan_weitzel_at_hotmail.com</t>
  </si>
  <si>
    <t>JH2RC3401TM400132</t>
  </si>
  <si>
    <t>Jack Hackett</t>
  </si>
  <si>
    <t>100 Mile House, British Columbia</t>
  </si>
  <si>
    <t>250 395-5310</t>
  </si>
  <si>
    <t>jjjhackett_at_shaw.ca</t>
  </si>
  <si>
    <t>JH2RC3412LM100365</t>
  </si>
  <si>
    <t>C,O,S,T,E,S</t>
  </si>
  <si>
    <t>Milton Womack</t>
  </si>
  <si>
    <t>Katy, Texas</t>
  </si>
  <si>
    <t>miltonwomack_at_yahoo.com</t>
  </si>
  <si>
    <t>John Cunningham</t>
  </si>
  <si>
    <t>972 298-6114</t>
  </si>
  <si>
    <t>johncunningham56_at_sbcglobal.net</t>
  </si>
  <si>
    <t>JH2RC3400KM001940</t>
  </si>
  <si>
    <t>James Davis</t>
  </si>
  <si>
    <t>Belle Center, Ohio</t>
  </si>
  <si>
    <t>horsetrader152_at_centurylink.net</t>
  </si>
  <si>
    <t>JH2RC3402KM000448</t>
  </si>
  <si>
    <t>Jon S. Shimoda</t>
  </si>
  <si>
    <t>Eau Claire, Wisconsin</t>
  </si>
  <si>
    <t>715 835-0473</t>
  </si>
  <si>
    <t>shimodaj_at_charter.net</t>
  </si>
  <si>
    <t>JH2RC3404VM500258</t>
  </si>
  <si>
    <t>C,S,T,S</t>
  </si>
  <si>
    <t>Loren Welch</t>
  </si>
  <si>
    <t>Bothell, Washington</t>
  </si>
  <si>
    <t>425 457-3799</t>
  </si>
  <si>
    <t>isthatyouorme_at_rocketmail.com</t>
  </si>
  <si>
    <t>JH2RC3405LM100108</t>
  </si>
  <si>
    <t>Scott C. Schuyler</t>
  </si>
  <si>
    <t>Hershey, Pennsylvania</t>
  </si>
  <si>
    <t>717 805-2313</t>
  </si>
  <si>
    <t>sschuyler_at_mac.com</t>
  </si>
  <si>
    <t>JH2RC3404TM400593</t>
  </si>
  <si>
    <t>Bryan Lorentzen</t>
  </si>
  <si>
    <t>Franklin, Wisconsin</t>
  </si>
  <si>
    <t>414 525-4773</t>
  </si>
  <si>
    <t>clorentzen2_at_wi.rr.com</t>
  </si>
  <si>
    <t>JH2RC3408TM400810</t>
  </si>
  <si>
    <t>Jim Chancellor</t>
  </si>
  <si>
    <t>Perry, Georgia</t>
  </si>
  <si>
    <t>478 787-2551</t>
  </si>
  <si>
    <t>jimchancellor_at_windstream.net</t>
  </si>
  <si>
    <t>JH2RC3409VM500580</t>
  </si>
  <si>
    <t>C,E,S</t>
  </si>
  <si>
    <t>Don Reed</t>
  </si>
  <si>
    <t>Napa, California</t>
  </si>
  <si>
    <t>don302006_at_yahoo.com</t>
  </si>
  <si>
    <t>JH2RC3419SM300092</t>
  </si>
  <si>
    <t>Dofin A. Fritts</t>
  </si>
  <si>
    <t>Molino, Florida</t>
  </si>
  <si>
    <t>850 587-2504</t>
  </si>
  <si>
    <t>gyrocfi_at_yahoo.com</t>
  </si>
  <si>
    <t>JH2RC3403TM400357</t>
  </si>
  <si>
    <t>Stephen Sumner</t>
  </si>
  <si>
    <t>802 578-7572</t>
  </si>
  <si>
    <t>LSC9901_at_gmail.com</t>
  </si>
  <si>
    <t>Philip W. Swift</t>
  </si>
  <si>
    <t>203 650-2783</t>
  </si>
  <si>
    <t>philip.swift_at_crown.com</t>
  </si>
  <si>
    <t>JH2RC340XRM200844</t>
  </si>
  <si>
    <t>Charles Deschamps</t>
  </si>
  <si>
    <t>Shefford, Quebec</t>
  </si>
  <si>
    <t>medaroc_at_videotron.ca</t>
  </si>
  <si>
    <t>JH2RC3421KM000202</t>
  </si>
  <si>
    <t>Gregory A. Hall</t>
  </si>
  <si>
    <t>Coquitlam, British Columbia</t>
  </si>
  <si>
    <t>604 469-9299</t>
  </si>
  <si>
    <t>halgreg_at_gmail.com</t>
  </si>
  <si>
    <t>JH2RC3400TM400476</t>
  </si>
  <si>
    <t>Henry Hill</t>
  </si>
  <si>
    <t>Brown Summit, North Carolina</t>
  </si>
  <si>
    <t>336 381-8178</t>
  </si>
  <si>
    <t>Gbobiker1_at_aol.com</t>
  </si>
  <si>
    <t>C,O,S,T,R,S</t>
  </si>
  <si>
    <t>Reece Tyler</t>
  </si>
  <si>
    <t>513 252-8160</t>
  </si>
  <si>
    <t>rtyler_at_fuse.net</t>
  </si>
  <si>
    <t>JH2RC3400TM400610</t>
  </si>
  <si>
    <t>Morgan Smith</t>
  </si>
  <si>
    <t>Cottage Grove, Oregon</t>
  </si>
  <si>
    <t>541 942-2802</t>
  </si>
  <si>
    <t>morgansmith_at_efn.org</t>
  </si>
  <si>
    <t>JH2RC3406WM600041</t>
  </si>
  <si>
    <t>Artur Silveira da Cunha</t>
  </si>
  <si>
    <t>Paris</t>
  </si>
  <si>
    <t>00 33 6 73 54 08 78</t>
  </si>
  <si>
    <t>Artur.Silveira.da.Cunha_at_gmail.com</t>
  </si>
  <si>
    <t>Roger E. Ervast</t>
  </si>
  <si>
    <t>Redlands, California</t>
  </si>
  <si>
    <t>rervast_at_aol.com</t>
  </si>
  <si>
    <t>JH2RC3411TM400124</t>
  </si>
  <si>
    <t>Stan Phillips</t>
  </si>
  <si>
    <t>Williams, Oregon</t>
  </si>
  <si>
    <t>541 226-6346</t>
  </si>
  <si>
    <t>meanstanley_at_aol.com</t>
  </si>
  <si>
    <t>JH2RC340XKM000679</t>
  </si>
  <si>
    <t>Flake "Stan"ley Powell III</t>
  </si>
  <si>
    <t>Roland, Arkansas</t>
  </si>
  <si>
    <t>501 231-9014</t>
  </si>
  <si>
    <t>litrokar_at_comcast.net</t>
  </si>
  <si>
    <t>JH2RC3409KM000141</t>
  </si>
  <si>
    <t>Tony Pisacano</t>
  </si>
  <si>
    <t>East Norwich, New York</t>
  </si>
  <si>
    <t>516 316-7401</t>
  </si>
  <si>
    <t>pisacano_at_yahoo.com</t>
  </si>
  <si>
    <t>JH2RC3405RM200461</t>
  </si>
  <si>
    <t>David King</t>
  </si>
  <si>
    <t>Washington, DC</t>
  </si>
  <si>
    <t>Davidking20007_at_yahoo.com</t>
  </si>
  <si>
    <t>JH2RC3405KM000167</t>
  </si>
  <si>
    <t>Jeffrey "Scott" Milton</t>
  </si>
  <si>
    <t>Mauldin, South Carolina</t>
  </si>
  <si>
    <t>864 627-9659</t>
  </si>
  <si>
    <t>ifly1956_at_yahoo.com</t>
  </si>
  <si>
    <t>David Dockstader</t>
  </si>
  <si>
    <t>502 228-4274</t>
  </si>
  <si>
    <t>david.dockstader_at_kctcs.edu</t>
  </si>
  <si>
    <t>JH2RC3400KM000108</t>
  </si>
  <si>
    <t>Leopoldo Villanueva Hernández</t>
  </si>
  <si>
    <t>León, Guanajuato</t>
  </si>
  <si>
    <t>01 477 7 15 03 20</t>
  </si>
  <si>
    <t>leovilher_at_hotmail.com</t>
  </si>
  <si>
    <t>JH2RC23409RM200740</t>
  </si>
  <si>
    <t>Allen Griffin</t>
  </si>
  <si>
    <t>Carrollton, Georgia</t>
  </si>
  <si>
    <t>770 851-9098</t>
  </si>
  <si>
    <t>JH2RC3404LM100388</t>
  </si>
  <si>
    <t>Dan Mordowanec</t>
  </si>
  <si>
    <t>Seymour, Connecticut</t>
  </si>
  <si>
    <t>203 888-9080</t>
  </si>
  <si>
    <t>lmdan_at_sbcglobal.net</t>
  </si>
  <si>
    <t>JH2RC3409LM101245</t>
  </si>
  <si>
    <t>Andy Taylor</t>
  </si>
  <si>
    <t>Edinburgh</t>
  </si>
  <si>
    <t>0044(0)7778680865</t>
  </si>
  <si>
    <t>andyt_at_geoffreykilts.co.uk</t>
  </si>
  <si>
    <t>RC341000451</t>
  </si>
  <si>
    <t>William F. Gilmore</t>
  </si>
  <si>
    <t>303 526-6861</t>
  </si>
  <si>
    <t>kirklandbillg_at_earthlink.net</t>
  </si>
  <si>
    <t>JH2RC341XTM400140</t>
  </si>
  <si>
    <t>B.V.</t>
  </si>
  <si>
    <t>Johnson City, Tennessee</t>
  </si>
  <si>
    <t>forbes443_at_aol.com</t>
  </si>
  <si>
    <t>JH2RC3407KM001773</t>
  </si>
  <si>
    <t>Bruce Lind</t>
  </si>
  <si>
    <t>Willow River, Minnesota</t>
  </si>
  <si>
    <t>218 380-7058</t>
  </si>
  <si>
    <t>blinded_at_lcp2.net</t>
  </si>
  <si>
    <t>JH2RC3402KM001194</t>
  </si>
  <si>
    <t>C,O?,A,S,T,E,R?,S</t>
  </si>
  <si>
    <t>George Del Vecchio</t>
  </si>
  <si>
    <t>North Rose, New York</t>
  </si>
  <si>
    <t>delve_at_rochester.rr.com</t>
  </si>
  <si>
    <t>JH2RC3405KM002632</t>
  </si>
  <si>
    <t>Greg McKernan</t>
  </si>
  <si>
    <t>Newcastle</t>
  </si>
  <si>
    <t>gregmckernan_at_hotmail.co.uk</t>
  </si>
  <si>
    <t>JH2RC3401KM003695</t>
  </si>
  <si>
    <t>Steven E. Smith</t>
  </si>
  <si>
    <t>Altoona, Wisconsin</t>
  </si>
  <si>
    <t>715 577-1034</t>
  </si>
  <si>
    <t>sesmith3_at_hotmail.com</t>
  </si>
  <si>
    <t>JH2RC3405WM600306</t>
  </si>
  <si>
    <t>Stephen Richardson</t>
  </si>
  <si>
    <t>Beechdale, Nottingham</t>
  </si>
  <si>
    <t>stevericho_at_hotmail.com</t>
  </si>
  <si>
    <t>JH2RC3404LM100102</t>
  </si>
  <si>
    <t>Saul Apfelbaum</t>
  </si>
  <si>
    <t>Richmond, British Columbia</t>
  </si>
  <si>
    <t>778 388-7232</t>
  </si>
  <si>
    <t>saul.apfelbaum_at_shaw.ca</t>
  </si>
  <si>
    <t>JH2RC3425LM100126</t>
  </si>
  <si>
    <t>Abe Scher</t>
  </si>
  <si>
    <t>Carmel, California</t>
  </si>
  <si>
    <t>831 998-1423</t>
  </si>
  <si>
    <t>scherabe_at_gmail.com</t>
  </si>
  <si>
    <t>JH2RC3402VM500386</t>
  </si>
  <si>
    <t>Edward</t>
  </si>
  <si>
    <t>Prince George's County, Maryland</t>
  </si>
  <si>
    <t>gdenham_at_copper.net</t>
  </si>
  <si>
    <t>JH2RC3402WM600456</t>
  </si>
  <si>
    <t>Clarence Bonin</t>
  </si>
  <si>
    <t>Sturgeon Bay, Wisconsin</t>
  </si>
  <si>
    <t>claybonin_at_wildblue.net</t>
  </si>
  <si>
    <t>James Williams</t>
  </si>
  <si>
    <t>james.c.williams4_at_navy.mil</t>
  </si>
  <si>
    <t>JH2RC3410RM200201</t>
  </si>
  <si>
    <t>Eric Dabney</t>
  </si>
  <si>
    <t>Absecon, New Jersey</t>
  </si>
  <si>
    <t>609 404-3481</t>
  </si>
  <si>
    <t>edabney1960_at_msn.com</t>
  </si>
  <si>
    <t>JH2RC3405WM600399</t>
  </si>
  <si>
    <t>Terry P. Coleman</t>
  </si>
  <si>
    <t>Winslow, Indiana</t>
  </si>
  <si>
    <t>jactpc103_at_aol.com</t>
  </si>
  <si>
    <t>JH2RC3402KM001468</t>
  </si>
  <si>
    <t>Al DeMarzo</t>
  </si>
  <si>
    <t>Flower Mound, Texas</t>
  </si>
  <si>
    <t>vtail_at_60fish.com</t>
  </si>
  <si>
    <t>JH2RC3400KM003672</t>
  </si>
  <si>
    <t>Robert Dann</t>
  </si>
  <si>
    <t>Holmes Chapel, Cheshire</t>
  </si>
  <si>
    <t>gymbob146_at_btinternet.com</t>
  </si>
  <si>
    <t>JH2RC3416LM100398</t>
  </si>
  <si>
    <t>Arturo Nuñez</t>
  </si>
  <si>
    <t>Guadalajara, Jalisco</t>
  </si>
  <si>
    <t>nugon26_at_hotmail.com</t>
  </si>
  <si>
    <t>JH2RC3404KM001830</t>
  </si>
  <si>
    <t>Rich Hinten</t>
  </si>
  <si>
    <t>Ludlow Falls, Ohio</t>
  </si>
  <si>
    <t>937 475-1573</t>
  </si>
  <si>
    <t>rjhinten_at_yahoo.com</t>
  </si>
  <si>
    <t>JH2RC3401LM101773</t>
  </si>
  <si>
    <t>Johnny Duran</t>
  </si>
  <si>
    <t>281 387-8206</t>
  </si>
  <si>
    <t>johnnyduran_at_sbcglobal.net</t>
  </si>
  <si>
    <t>JH2RC3419RM200200</t>
  </si>
  <si>
    <t>Mike Kuhn</t>
  </si>
  <si>
    <t>Exton, Pennsylvania</t>
  </si>
  <si>
    <t>mkjeep2000_at_kuhnbunch.com</t>
  </si>
  <si>
    <t>JH2RC3404WM600183</t>
  </si>
  <si>
    <t>Gene Small</t>
  </si>
  <si>
    <t>Sisters, Oregon</t>
  </si>
  <si>
    <t>541 549-4789</t>
  </si>
  <si>
    <t>mjsmall_at_comcast.net</t>
  </si>
  <si>
    <t>JH2RC3414KM000718</t>
  </si>
  <si>
    <t>Joseph Mortimer</t>
  </si>
  <si>
    <t>Philadelphia, Pennsylvania</t>
  </si>
  <si>
    <t>m.maggiemay5_at_verizon.net</t>
  </si>
  <si>
    <t>JH2RC3404VM500454</t>
  </si>
  <si>
    <t>Rick Merry</t>
  </si>
  <si>
    <t>Sawtry</t>
  </si>
  <si>
    <t>merryfamily_at_aol.com</t>
  </si>
  <si>
    <t>JH2RC3414TM400148</t>
  </si>
  <si>
    <t>Todd Hegg</t>
  </si>
  <si>
    <t>Covington, Indiana</t>
  </si>
  <si>
    <t>765 585-8973</t>
  </si>
  <si>
    <t>myindycar_at_yahoo.com</t>
  </si>
  <si>
    <t>1991
2004</t>
  </si>
  <si>
    <t>JH2RC34??KM00????
JH2RC3403SM300385</t>
  </si>
  <si>
    <t>Carlos Horacio Segovia</t>
  </si>
  <si>
    <t>Cutral Co, Neuquen</t>
  </si>
  <si>
    <t>054 2994966763</t>
  </si>
  <si>
    <t>chsegovia_at_copelnet.com.ar</t>
  </si>
  <si>
    <t>JH2RC3409KM001189</t>
  </si>
  <si>
    <t>Cleo Hunter</t>
  </si>
  <si>
    <t>Hobbs, New Mexico</t>
  </si>
  <si>
    <t>buddy23_at_windstream.net</t>
  </si>
  <si>
    <t>Bob Froiland</t>
  </si>
  <si>
    <t>Blaine, Minnesota</t>
  </si>
  <si>
    <t>763 862-7800</t>
  </si>
  <si>
    <t>bsfroiland_at_buildersinsgrp.com</t>
  </si>
  <si>
    <t>JH2RC3401VM500282</t>
  </si>
  <si>
    <t>Sean Ricci</t>
  </si>
  <si>
    <t>530 333-3454</t>
  </si>
  <si>
    <t>tigeravg.sr_at_comcast.net</t>
  </si>
  <si>
    <t>JH2RC3404KM002394</t>
  </si>
  <si>
    <t>Dave Parker</t>
  </si>
  <si>
    <t>Goldsboro, North Carolina</t>
  </si>
  <si>
    <t>919 778-2438</t>
  </si>
  <si>
    <t>sr139fox_at_yahoo.com</t>
  </si>
  <si>
    <t>JH2RC3401KM001235</t>
  </si>
  <si>
    <t>John Statler</t>
  </si>
  <si>
    <t>Morgantown, West Virginia</t>
  </si>
  <si>
    <t>statlerj_at_verizon.net</t>
  </si>
  <si>
    <t>JH2RC3411RM200143</t>
  </si>
  <si>
    <t>Michael</t>
  </si>
  <si>
    <t>Escondido, California</t>
  </si>
  <si>
    <t>mikeflht_at_gmail.com</t>
  </si>
  <si>
    <t>C,A,T,E,R</t>
  </si>
  <si>
    <t>Charles Wood</t>
  </si>
  <si>
    <t>ivyvet67_at_aol.com</t>
  </si>
  <si>
    <t>Tom Forbes</t>
  </si>
  <si>
    <t>Middlewich, Cheshire</t>
  </si>
  <si>
    <t>01606 837125</t>
  </si>
  <si>
    <t>thomas.w.forbes_at_talk21.com</t>
  </si>
  <si>
    <t>JH2RC3401TM400146</t>
  </si>
  <si>
    <t>Marvin Miller</t>
  </si>
  <si>
    <t>Rochester, Illinois</t>
  </si>
  <si>
    <t>217 498-9959</t>
  </si>
  <si>
    <t>silvertonebase_at_gmail.com</t>
  </si>
  <si>
    <t>John Bennett</t>
  </si>
  <si>
    <t>Yarmouth Port, Massachusetts</t>
  </si>
  <si>
    <t>jrb029199_at_aol.com</t>
  </si>
  <si>
    <t>Neil Gow</t>
  </si>
  <si>
    <t>Te Aroha</t>
  </si>
  <si>
    <t>neil_at_econohonda.com</t>
  </si>
  <si>
    <t>Tom Lambrick</t>
  </si>
  <si>
    <t>tlambrick_at_aol.com</t>
  </si>
  <si>
    <t>JH2RC341XKM000349</t>
  </si>
  <si>
    <t>Lee Scharf</t>
  </si>
  <si>
    <t>Eden Prairie, Minnesota</t>
  </si>
  <si>
    <t>612 308-8221</t>
  </si>
  <si>
    <t>ScharfL_at_comcast.net</t>
  </si>
  <si>
    <t>JH2RC3408TM400435</t>
  </si>
  <si>
    <t>C,A,S,T</t>
  </si>
  <si>
    <t>Tom Marshall</t>
  </si>
  <si>
    <t>937 435-1418</t>
  </si>
  <si>
    <t>temjr707_at_mindspring.com</t>
  </si>
  <si>
    <t>1989
1990
1996
1996
1990
1997
1989
1989</t>
  </si>
  <si>
    <t>2008
2008
2008
2008
2008
2008
2009
2009</t>
  </si>
  <si>
    <t>No
No
No
No
No
No
No
No</t>
  </si>
  <si>
    <t>JH2RC3409KM002911
JH2RC3408LM101043
JH2RC340XTM400761
JH2RC340XTM400162
JH2RC3403LM100611
JH2RC3408VM500246
JH2RC3409KM003525
JH2RC3408KM001927</t>
  </si>
  <si>
    <t>Michael Studer</t>
  </si>
  <si>
    <t>Saint Louis Park, Minnesota</t>
  </si>
  <si>
    <t>612 998-7008</t>
  </si>
  <si>
    <t>everyman_for_themselves_at_hotmail.com</t>
  </si>
  <si>
    <t>JH2RC3418LM100323</t>
  </si>
  <si>
    <t>David Kerr</t>
  </si>
  <si>
    <t>Shrewsbury, Shropshire</t>
  </si>
  <si>
    <t>david.r.kerr_at_btinternet.com</t>
  </si>
  <si>
    <t>JH2RC3417RM200051</t>
  </si>
  <si>
    <t>Steve R. McLemore</t>
  </si>
  <si>
    <t>Taylor, Texas</t>
  </si>
  <si>
    <t>mclemore_at_arlut.utexas.edu</t>
  </si>
  <si>
    <t>JH2RC3400KM002179</t>
  </si>
  <si>
    <t>Bob Gilbert</t>
  </si>
  <si>
    <t>Moody, Alabama</t>
  </si>
  <si>
    <t>205 640-4776</t>
  </si>
  <si>
    <t>gilbert445_at_windstream.net</t>
  </si>
  <si>
    <t>JH2RC3409VM500403</t>
  </si>
  <si>
    <t>Marty Davis</t>
  </si>
  <si>
    <t>Kerrville, Texas</t>
  </si>
  <si>
    <t>830 329-7079</t>
  </si>
  <si>
    <t>otbiker_at_mac.com</t>
  </si>
  <si>
    <t>JH2RC3402WM600408</t>
  </si>
  <si>
    <t>David Fanter</t>
  </si>
  <si>
    <t>Okeechobee, Florida</t>
  </si>
  <si>
    <t>863 357-0224</t>
  </si>
  <si>
    <t>dafanter_at_strato.net</t>
  </si>
  <si>
    <t>JH2RC3403KM001673</t>
  </si>
  <si>
    <t>John Becker</t>
  </si>
  <si>
    <t>Sterlington, Louisiana</t>
  </si>
  <si>
    <t>318 665-9085</t>
  </si>
  <si>
    <t>swamp-rat_at_bellsouth.net</t>
  </si>
  <si>
    <t>JH2RC3403SM300628</t>
  </si>
  <si>
    <t>Carl</t>
  </si>
  <si>
    <t>San Luis Obispo, California</t>
  </si>
  <si>
    <t>car111ea_at_yahoo.com</t>
  </si>
  <si>
    <t>George Barton</t>
  </si>
  <si>
    <t>Eustis, Florida</t>
  </si>
  <si>
    <t>352 516-4176</t>
  </si>
  <si>
    <t>georgeb7777_at_aol.com</t>
  </si>
  <si>
    <t>JH2RC3415RM200212</t>
  </si>
  <si>
    <t>Edward Heath</t>
  </si>
  <si>
    <t>Maryville, Illinois</t>
  </si>
  <si>
    <t>firepmpr_at_yahoo.com</t>
  </si>
  <si>
    <t>JH2RC3400TM400218</t>
  </si>
  <si>
    <t>Dennis R. Carmichael</t>
  </si>
  <si>
    <t>Panama City Beach, Florida</t>
  </si>
  <si>
    <t>850 249-6179
850 387-6666</t>
  </si>
  <si>
    <t>dennis.carmichael_at_yahoo.com</t>
  </si>
  <si>
    <t>JH2RC3408LM100734</t>
  </si>
  <si>
    <t>Brent Samson Geduld</t>
  </si>
  <si>
    <t>k-kong_at_mweb.co.za</t>
  </si>
  <si>
    <t>RC341000369</t>
  </si>
  <si>
    <t>Eric Cohen</t>
  </si>
  <si>
    <t>Argenteuil</t>
  </si>
  <si>
    <t>coheneric_at_free.fr</t>
  </si>
  <si>
    <t>JH2RC3417SM300012</t>
  </si>
  <si>
    <t>Tom Gardner</t>
  </si>
  <si>
    <t>Tallmadge, Ohio</t>
  </si>
  <si>
    <t>330 633-7635</t>
  </si>
  <si>
    <t>zuestag_at_att.net</t>
  </si>
  <si>
    <t>John P. Carland</t>
  </si>
  <si>
    <t>Holiday, Florida</t>
  </si>
  <si>
    <t>727 937-8923</t>
  </si>
  <si>
    <t>jcarland2_at_tampabay.rr.com</t>
  </si>
  <si>
    <t>JH2RC3407LM100286</t>
  </si>
  <si>
    <t>Normand Olszensky</t>
  </si>
  <si>
    <t>Sainte-Marie-Madeleine, Quebec</t>
  </si>
  <si>
    <t>450 795-6256</t>
  </si>
  <si>
    <t>Olszen_at_hotmail.com</t>
  </si>
  <si>
    <t>JH2RC3424KM000355</t>
  </si>
  <si>
    <t>Larry Daggett</t>
  </si>
  <si>
    <t>Rio Dell, California</t>
  </si>
  <si>
    <t>707 764-5439</t>
  </si>
  <si>
    <t>larrycoco_at_suddenlink.net</t>
  </si>
  <si>
    <t>JH2RC3415KM000730</t>
  </si>
  <si>
    <t>A,S,E</t>
  </si>
  <si>
    <t>Dimitris Kissonas</t>
  </si>
  <si>
    <t>Athens</t>
  </si>
  <si>
    <t>dkissonas_at_hotmail.com</t>
  </si>
  <si>
    <t>RC341000109</t>
  </si>
  <si>
    <t>Rodney Stokes</t>
  </si>
  <si>
    <t>Willingboro, New Jersey</t>
  </si>
  <si>
    <t>rodney510_at_verizon.net</t>
  </si>
  <si>
    <t>JH2RC3401KM002949</t>
  </si>
  <si>
    <t>Anthony Campbell</t>
  </si>
  <si>
    <t>Kenduskeag, Maine</t>
  </si>
  <si>
    <t>207 852-8509</t>
  </si>
  <si>
    <t>acampbell_at_breweredu.org</t>
  </si>
  <si>
    <t>1994
1996</t>
  </si>
  <si>
    <t>2008
2015</t>
  </si>
  <si>
    <t>JH2RC3403RM200930
JH2RC3402TM400124</t>
  </si>
  <si>
    <t>Andrew Harrell</t>
  </si>
  <si>
    <t>harrella_at_gtlaw.com</t>
  </si>
  <si>
    <t>JH2RC3406KM003045</t>
  </si>
  <si>
    <t>Phil White</t>
  </si>
  <si>
    <t>Ashburnham, Massachusetts</t>
  </si>
  <si>
    <t>philwhite42_at_comcast.net</t>
  </si>
  <si>
    <t>JH2RC3403LM102049</t>
  </si>
  <si>
    <t>J. C. Howard</t>
  </si>
  <si>
    <t>La Mesa, California</t>
  </si>
  <si>
    <t>619 742-6222</t>
  </si>
  <si>
    <t>jc.howard_at_usa.net</t>
  </si>
  <si>
    <t>JH2RC3401TM400664</t>
  </si>
  <si>
    <t>Malcolm Cook</t>
  </si>
  <si>
    <t>Brampton, Ontario</t>
  </si>
  <si>
    <t>barnett1163_at_rogers.com</t>
  </si>
  <si>
    <t>JH2RC342XKM000280</t>
  </si>
  <si>
    <t>Al Renna</t>
  </si>
  <si>
    <t>336 659-9187</t>
  </si>
  <si>
    <t>arenna_at_triad.rr.com</t>
  </si>
  <si>
    <t>J. B. Demoulin</t>
  </si>
  <si>
    <t>Châlons-en-Champagne</t>
  </si>
  <si>
    <t>jbdemoulin_at_yahoo.fr</t>
  </si>
  <si>
    <t>RC342??????</t>
  </si>
  <si>
    <t>Steve McNeil</t>
  </si>
  <si>
    <t>Atco, New Jersey</t>
  </si>
  <si>
    <t>yhwhsway_at_verizon.net</t>
  </si>
  <si>
    <t>JH2RC3409LM100970</t>
  </si>
  <si>
    <t>Tim Paugh</t>
  </si>
  <si>
    <t>Albion, Michigan</t>
  </si>
  <si>
    <t>517 857-2369</t>
  </si>
  <si>
    <t>karapaugh_at_msn.com</t>
  </si>
  <si>
    <t>JH2RC340?VM500522</t>
  </si>
  <si>
    <t>Steve Schlueter</t>
  </si>
  <si>
    <t>Wickenburg, Arizona</t>
  </si>
  <si>
    <t>ob1jeeper_at_yahoo.com</t>
  </si>
  <si>
    <t>Leslie Healy</t>
  </si>
  <si>
    <t>Healy_at_CallHealy.com</t>
  </si>
  <si>
    <t>JH2RC3408KM002723</t>
  </si>
  <si>
    <t>Leslie Taylor</t>
  </si>
  <si>
    <t>Happy Valley, Oregon</t>
  </si>
  <si>
    <t>503 427-0296</t>
  </si>
  <si>
    <t>ltaylorba_at_yahoo.com</t>
  </si>
  <si>
    <t>Claude Provost</t>
  </si>
  <si>
    <t>Principality of Monaco</t>
  </si>
  <si>
    <t>Monaco</t>
  </si>
  <si>
    <t>00377 93252225</t>
  </si>
  <si>
    <t>calude35_at_gmail.com</t>
  </si>
  <si>
    <t>RC342001095</t>
  </si>
  <si>
    <t>O,A,S,T,S</t>
  </si>
  <si>
    <t>Janice Aydelotte</t>
  </si>
  <si>
    <t>aydelotte_at_bellsouth.net</t>
  </si>
  <si>
    <t>JH2RC3405WM600029</t>
  </si>
  <si>
    <t>Mike Stahl</t>
  </si>
  <si>
    <t>Lone Jack, Missouri</t>
  </si>
  <si>
    <t>816 419-5983</t>
  </si>
  <si>
    <t>one50npump_at_aol.com</t>
  </si>
  <si>
    <t>T,E,S</t>
  </si>
  <si>
    <t>John Wilson</t>
  </si>
  <si>
    <t>Point Pleasant, West Virginia</t>
  </si>
  <si>
    <t>304 675-1038</t>
  </si>
  <si>
    <t>jawilson2000_at_msn.com</t>
  </si>
  <si>
    <t>JH2RC3406KM000761</t>
  </si>
  <si>
    <t>Niels Nielsen</t>
  </si>
  <si>
    <t>541 753-9392</t>
  </si>
  <si>
    <t>niels.nielsen_at_imtech-or.com</t>
  </si>
  <si>
    <t>JH2RC3416TM400099</t>
  </si>
  <si>
    <t>Gerald Gibbons</t>
  </si>
  <si>
    <t>Dowling, Michigan</t>
  </si>
  <si>
    <t>templar2b1ask1_at_mac.com</t>
  </si>
  <si>
    <t>JH2RC3409LM101410</t>
  </si>
  <si>
    <t>Nils &amp; Bonnie Allen</t>
  </si>
  <si>
    <t>Las Cruces, New Mexico</t>
  </si>
  <si>
    <t>nils_a_at_comcast.net</t>
  </si>
  <si>
    <t>Bob Scott</t>
  </si>
  <si>
    <t>New Brockton, Alabama</t>
  </si>
  <si>
    <t>334 894-1252</t>
  </si>
  <si>
    <t>bob_at_debscottart.com</t>
  </si>
  <si>
    <t>JH2RC3406KM000811</t>
  </si>
  <si>
    <t>John M. Byrd</t>
  </si>
  <si>
    <t>jm_byrd_at_yahoo.com</t>
  </si>
  <si>
    <t>JH2RC3404RM200080</t>
  </si>
  <si>
    <t>Dave Harazin</t>
  </si>
  <si>
    <t>Berwyn, Illinois</t>
  </si>
  <si>
    <t>708 431-0391</t>
  </si>
  <si>
    <t>rd3543_at_aol.com</t>
  </si>
  <si>
    <t>JH2RC3401RM200781</t>
  </si>
  <si>
    <t>Ernie Thirlwall</t>
  </si>
  <si>
    <t>Whitley Bay</t>
  </si>
  <si>
    <t>etcs_at_blueyonder.co.uk</t>
  </si>
  <si>
    <t>JH2RC3401KM001168</t>
  </si>
  <si>
    <t>Bill Shultz</t>
  </si>
  <si>
    <t>Tiffin, Ohio</t>
  </si>
  <si>
    <t>419 447-5667</t>
  </si>
  <si>
    <t>bshultz1_at_woh.rr.com</t>
  </si>
  <si>
    <t>JH2RC3409LM101777</t>
  </si>
  <si>
    <t>James Pack</t>
  </si>
  <si>
    <t>Chelmsford, Massachusetts</t>
  </si>
  <si>
    <t>978 256-0873
978 930-0849</t>
  </si>
  <si>
    <t>jamesspack_at_earthlink.net</t>
  </si>
  <si>
    <t>Steve Pashko</t>
  </si>
  <si>
    <t>Wayne, Pennsylvania</t>
  </si>
  <si>
    <t>steven.pashko_at_mindspring.com</t>
  </si>
  <si>
    <t>JH2RC3400SM300697</t>
  </si>
  <si>
    <t>James L. Luna</t>
  </si>
  <si>
    <t>Auburntown, Tennessee</t>
  </si>
  <si>
    <t>615 848-8265</t>
  </si>
  <si>
    <t>jimluna_at_dtccom.net</t>
  </si>
  <si>
    <t>Michael Roslawski</t>
  </si>
  <si>
    <t>Saint Louis, Missouri</t>
  </si>
  <si>
    <t>314 741-7411</t>
  </si>
  <si>
    <t>roslawski_at_mindspring.com</t>
  </si>
  <si>
    <t>JH2RC340XSM300108</t>
  </si>
  <si>
    <t>Dave Belcher</t>
  </si>
  <si>
    <t>Elyria, Ohio</t>
  </si>
  <si>
    <t>440 322-6498</t>
  </si>
  <si>
    <t>lazyriderd_at_windstream.net</t>
  </si>
  <si>
    <t>1990
1989
1996</t>
  </si>
  <si>
    <t>2001
2007
2012</t>
  </si>
  <si>
    <t>JH2RC3406LM100716
JH2RC34??KM00????
JH2RC3407TM400054</t>
  </si>
  <si>
    <t>Grenville Hibbert</t>
  </si>
  <si>
    <t>Derby</t>
  </si>
  <si>
    <t>01332 674764</t>
  </si>
  <si>
    <t>grubbygren_at_msn.com</t>
  </si>
  <si>
    <t>RC341-000311</t>
  </si>
  <si>
    <t>Bob Lambert</t>
  </si>
  <si>
    <t>Pattaya</t>
  </si>
  <si>
    <t>bob_lambert1956_at_yahoo.co.uk</t>
  </si>
  <si>
    <t>H. Desmo</t>
  </si>
  <si>
    <t>General Alvear</t>
  </si>
  <si>
    <t>hdesmo_at_yahoo.com.ar</t>
  </si>
  <si>
    <t>JH2RC3407KM001899</t>
  </si>
  <si>
    <t>William Howard</t>
  </si>
  <si>
    <t>Beckemeyer, Illinois</t>
  </si>
  <si>
    <t>mcride88_at_yahoo.com</t>
  </si>
  <si>
    <t>JH2RC3403RM200636</t>
  </si>
  <si>
    <t>Gary Davis</t>
  </si>
  <si>
    <t>what_ever_9999_at_yahoo.com</t>
  </si>
  <si>
    <t>JH2RC3409KM001015</t>
  </si>
  <si>
    <t>Kel Williams</t>
  </si>
  <si>
    <t>Springfield, Oregon</t>
  </si>
  <si>
    <t>541 736-8307</t>
  </si>
  <si>
    <t>kelvindebbiew_at_msn.com</t>
  </si>
  <si>
    <t>JH2RC3400RM200836</t>
  </si>
  <si>
    <t>Jaap Proemstra</t>
  </si>
  <si>
    <t>Stavoren</t>
  </si>
  <si>
    <t>jaap_at_proemstra.nl</t>
  </si>
  <si>
    <t>JH2RC3408KM000647</t>
  </si>
  <si>
    <t>Michael Wayne Turner</t>
  </si>
  <si>
    <t>Suffolk, Virginia</t>
  </si>
  <si>
    <t>757 657-6733</t>
  </si>
  <si>
    <t>micheal_turner_at_juno.com</t>
  </si>
  <si>
    <t>M Graves</t>
  </si>
  <si>
    <t>Virginia Beach, Virginia</t>
  </si>
  <si>
    <t>mgraves_at_cox.net</t>
  </si>
  <si>
    <t>JH2RC340XKM003839</t>
  </si>
  <si>
    <t>A,S</t>
  </si>
  <si>
    <t>Dennis W. Salmon</t>
  </si>
  <si>
    <t>Yorktown, Pennsylvania</t>
  </si>
  <si>
    <t>757 719-6146</t>
  </si>
  <si>
    <t>dennissalmon_at_cox.net</t>
  </si>
  <si>
    <t>JH2RC3404KM000175</t>
  </si>
  <si>
    <t>Kevin Perham</t>
  </si>
  <si>
    <t>Lithia Springs, Georgia</t>
  </si>
  <si>
    <t>404 309-2082</t>
  </si>
  <si>
    <t>kperham986_at_hotmail.com</t>
  </si>
  <si>
    <t>JH2RC340XTM400789</t>
  </si>
  <si>
    <t>Joe (Mad Dog) Murtagh</t>
  </si>
  <si>
    <t>joemurtagh3_at_eircom.net</t>
  </si>
  <si>
    <t>Marc Dupuis</t>
  </si>
  <si>
    <t>McKinney, Texas</t>
  </si>
  <si>
    <t>n579md_at_sbcglobal.net</t>
  </si>
  <si>
    <t>JH2RC3404VM500552</t>
  </si>
  <si>
    <t>Dave Eyler</t>
  </si>
  <si>
    <t>York, Pennsylvania</t>
  </si>
  <si>
    <t>repo565580_at_yahoo.com</t>
  </si>
  <si>
    <t>LaMar Wyse</t>
  </si>
  <si>
    <t>Galion, Ohio</t>
  </si>
  <si>
    <t>trjagguy_at_aol.com</t>
  </si>
  <si>
    <t>JH2RC3405SM300288</t>
  </si>
  <si>
    <t>Mark Johnson</t>
  </si>
  <si>
    <t>Ocala, Florida</t>
  </si>
  <si>
    <t>352 342-1054</t>
  </si>
  <si>
    <t>mark13164_at_yahoo.com</t>
  </si>
  <si>
    <t>JH2RC3406LM101168</t>
  </si>
  <si>
    <t>Roy Hooper</t>
  </si>
  <si>
    <t>Ojai, California</t>
  </si>
  <si>
    <t>805 646-2905</t>
  </si>
  <si>
    <t>Roy_at_RoyHooper.com</t>
  </si>
  <si>
    <t>JH2RC3419KM000620</t>
  </si>
  <si>
    <t>John Forde</t>
  </si>
  <si>
    <t>Saint Paul, Minnesota</t>
  </si>
  <si>
    <t>651 387-3333</t>
  </si>
  <si>
    <t>johnforde_at_mentalengineering.com</t>
  </si>
  <si>
    <t>JH2RC3402TM400267</t>
  </si>
  <si>
    <t>Stephen Bates</t>
  </si>
  <si>
    <t>Greensboro, North Carolina</t>
  </si>
  <si>
    <t>336 854-3370</t>
  </si>
  <si>
    <t>Sbates8_at_triad.rr.com</t>
  </si>
  <si>
    <t>JH2RC3405TM400473</t>
  </si>
  <si>
    <t>Peter Quackenbush</t>
  </si>
  <si>
    <t>Halifax, Nova Scotia</t>
  </si>
  <si>
    <t>902 441-2551</t>
  </si>
  <si>
    <t>peterquackenbush_at_eastlink.ca</t>
  </si>
  <si>
    <t>JH2RC34??KM000256</t>
  </si>
  <si>
    <t>Tony Guymer</t>
  </si>
  <si>
    <t>Mount Waverley, Victoria</t>
  </si>
  <si>
    <t>Australia</t>
  </si>
  <si>
    <t>mccruise_at_optusnet.com.au</t>
  </si>
  <si>
    <t>Robert Cortes</t>
  </si>
  <si>
    <t>Oakdale, California</t>
  </si>
  <si>
    <t>209 845-8451</t>
  </si>
  <si>
    <t>Grandprixluver_at_sbcglobal.net</t>
  </si>
  <si>
    <t>JH2RC341XLM100291</t>
  </si>
  <si>
    <t>Ron Morgan</t>
  </si>
  <si>
    <t>Kyle, Texas</t>
  </si>
  <si>
    <t>512 262-0922</t>
  </si>
  <si>
    <t>rontopia_at_gmail.com</t>
  </si>
  <si>
    <t>JH2RC3406KM002672</t>
  </si>
  <si>
    <t>Pascal Reignoux</t>
  </si>
  <si>
    <t>Bazoches sur Guyonne, Yvelines</t>
  </si>
  <si>
    <t>pascal.reignoux_at_wanadoo.fr</t>
  </si>
  <si>
    <t>RC342001123</t>
  </si>
  <si>
    <t>Gerben Terpstra</t>
  </si>
  <si>
    <t>Raymond, Alberta</t>
  </si>
  <si>
    <t>gerben_t_at_telus.net</t>
  </si>
  <si>
    <t>JH2RC3423LM100058</t>
  </si>
  <si>
    <t>Karen Mitchell</t>
  </si>
  <si>
    <t>New Hampton, New Hampshire</t>
  </si>
  <si>
    <t>603 744-3400</t>
  </si>
  <si>
    <t>pc800_at_kfoster.net</t>
  </si>
  <si>
    <t>JH2RC3409RM200897</t>
  </si>
  <si>
    <t>Ed Marruffo</t>
  </si>
  <si>
    <t>West Saint Paul, Minnesota</t>
  </si>
  <si>
    <t>ed.marruffo_at_merrillcorp.com</t>
  </si>
  <si>
    <t>JH2RC3402SM300605</t>
  </si>
  <si>
    <t>Mike LaLonde</t>
  </si>
  <si>
    <t>dmzlalo_at_aol.com</t>
  </si>
  <si>
    <t>C,T,E,R,S</t>
  </si>
  <si>
    <t>Steef Danse</t>
  </si>
  <si>
    <t>Vinkeveen</t>
  </si>
  <si>
    <t>454cui_at_live.nl</t>
  </si>
  <si>
    <t>JH2RC3408KM003368</t>
  </si>
  <si>
    <t>Erik Eames</t>
  </si>
  <si>
    <t>Newbury, Massachusetts</t>
  </si>
  <si>
    <t>eeames_at_wirelessanalytics.com</t>
  </si>
  <si>
    <t>JH2RC3407SM300101</t>
  </si>
  <si>
    <t>Glen Cooper</t>
  </si>
  <si>
    <t>Perth, Ontario</t>
  </si>
  <si>
    <t>613 267-4070</t>
  </si>
  <si>
    <t>glenandheather_at_sympatico.ca</t>
  </si>
  <si>
    <t>JH2RC3409LM102041</t>
  </si>
  <si>
    <t>Tony Lipari</t>
  </si>
  <si>
    <t>Champlain, New York</t>
  </si>
  <si>
    <t>518 578-0737</t>
  </si>
  <si>
    <t>medic600_at_gmail.com</t>
  </si>
  <si>
    <t>Steve Wideman</t>
  </si>
  <si>
    <t>Royston, Georgia</t>
  </si>
  <si>
    <t>706 567-6047</t>
  </si>
  <si>
    <t>steve_at_ucadventure.com</t>
  </si>
  <si>
    <t>JH2RC3402KM001115</t>
  </si>
  <si>
    <t>Gaetano Minervini</t>
  </si>
  <si>
    <t>Nesconset, New York</t>
  </si>
  <si>
    <t>angelman_at_optonline.net</t>
  </si>
  <si>
    <t>Arlo Williams</t>
  </si>
  <si>
    <t>Safford, Arizona</t>
  </si>
  <si>
    <t>928 792-4887</t>
  </si>
  <si>
    <t>anwill_at_cableone.net</t>
  </si>
  <si>
    <t>JH2RC3401SM300515</t>
  </si>
  <si>
    <t>Mazri Mahmood</t>
  </si>
  <si>
    <t>6019-3316803</t>
  </si>
  <si>
    <t>mazrimahmood_at_gmail.com</t>
  </si>
  <si>
    <t>RC34E2103744(engine)</t>
  </si>
  <si>
    <t>Sergio Giron</t>
  </si>
  <si>
    <t>Guatemala</t>
  </si>
  <si>
    <t>502 50402048</t>
  </si>
  <si>
    <t>sergiogiron7_at_hotmail.com</t>
  </si>
  <si>
    <t>JH2RC341XKM000707</t>
  </si>
  <si>
    <t>Joseph Kelly</t>
  </si>
  <si>
    <t>Silver City, New Mexico</t>
  </si>
  <si>
    <t>575 956-8605</t>
  </si>
  <si>
    <t>joeinsilver_at_yahoo.com</t>
  </si>
  <si>
    <t>JH2RC3409TM400654</t>
  </si>
  <si>
    <t>Roger A. Trescott</t>
  </si>
  <si>
    <t>Black Hawk, South Dakota</t>
  </si>
  <si>
    <t>tres4_at_rushmore.com</t>
  </si>
  <si>
    <t>JH2RC3401KM001400</t>
  </si>
  <si>
    <t>Giampaolo Curreri</t>
  </si>
  <si>
    <t>giampaolosf_at_gmail.com</t>
  </si>
  <si>
    <t>1998
1990</t>
  </si>
  <si>
    <t>1998
2009</t>
  </si>
  <si>
    <t>JH2RC3411WM600053
JH2RC3414LM100156</t>
  </si>
  <si>
    <t>Bob Crump</t>
  </si>
  <si>
    <t>Hooks, Texas</t>
  </si>
  <si>
    <t>903 244-3980</t>
  </si>
  <si>
    <t>Bcrump33_at_aol.com</t>
  </si>
  <si>
    <t>JH2RC3407RM200929</t>
  </si>
  <si>
    <t>First Sergeant</t>
  </si>
  <si>
    <t>Oakland, California</t>
  </si>
  <si>
    <t>armyjrotc_at_aol.com</t>
  </si>
  <si>
    <t>1996
1989</t>
  </si>
  <si>
    <t>2008
2008</t>
  </si>
  <si>
    <t>JH2RC3414TM400151
JH2RC3415KM000212</t>
  </si>
  <si>
    <t>Dominique Trahan</t>
  </si>
  <si>
    <t>L'Assomption, Quebec</t>
  </si>
  <si>
    <t>514 772-1383</t>
  </si>
  <si>
    <t>Dominique.Trahan_at_can.gd-ots.com</t>
  </si>
  <si>
    <t>JH2RC3425KM000199</t>
  </si>
  <si>
    <t>George Magenta</t>
  </si>
  <si>
    <t>Edgewood, New Mexico</t>
  </si>
  <si>
    <t>505 281-9325</t>
  </si>
  <si>
    <t>gmagenta_at_gmail.com</t>
  </si>
  <si>
    <t>JH2RC3402TM400589</t>
  </si>
  <si>
    <t>Harold Etheridge</t>
  </si>
  <si>
    <t>Macon, Georgia</t>
  </si>
  <si>
    <t>478 742-5913</t>
  </si>
  <si>
    <t>jeepster42b_at_wildblue.net</t>
  </si>
  <si>
    <t>JH2RC3409LM100144</t>
  </si>
  <si>
    <t>Evan Sandstede</t>
  </si>
  <si>
    <t>Hibbing, Minnesota</t>
  </si>
  <si>
    <t>evandju_at_mchsi.com</t>
  </si>
  <si>
    <t>JH2RC3415RM200193</t>
  </si>
  <si>
    <t>Luigi Palma</t>
  </si>
  <si>
    <t>954 937-8452</t>
  </si>
  <si>
    <t>luigi.palma_at_hotmail.com</t>
  </si>
  <si>
    <t>JH2RC3403SM300094</t>
  </si>
  <si>
    <t>Mike Andresen</t>
  </si>
  <si>
    <t>Tucson, Arizona</t>
  </si>
  <si>
    <t>520 820-8514</t>
  </si>
  <si>
    <t>myzuki2004_at_yahoo.com</t>
  </si>
  <si>
    <t>JH2RC3416RM200126</t>
  </si>
  <si>
    <t>Michael Da Grace</t>
  </si>
  <si>
    <t>916 607-4562</t>
  </si>
  <si>
    <t>mdagrace_at_yahoo.com</t>
  </si>
  <si>
    <t>JH2RC3411KM000479</t>
  </si>
  <si>
    <t>Ron Bootsma</t>
  </si>
  <si>
    <t>Bradford, Ontario</t>
  </si>
  <si>
    <t>905 252-4336</t>
  </si>
  <si>
    <t>pc800man_at_hotmail.com</t>
  </si>
  <si>
    <t>JH2RC3403WM600157</t>
  </si>
  <si>
    <t>Andrew Herbst</t>
  </si>
  <si>
    <t>Longueuil, Quebec</t>
  </si>
  <si>
    <t>450 468-6056</t>
  </si>
  <si>
    <t>andrew.herbst_at_videotron.ca</t>
  </si>
  <si>
    <t>JH2RC3429KM000075</t>
  </si>
  <si>
    <t>Kathleen Labs</t>
  </si>
  <si>
    <t>Papillion, Nebraska</t>
  </si>
  <si>
    <t>kalabs0119_at_yahoo.com</t>
  </si>
  <si>
    <t>Pekka Gullsten</t>
  </si>
  <si>
    <t>Oulu</t>
  </si>
  <si>
    <t>vpgullsten_at_luukku.com</t>
  </si>
  <si>
    <t>JH2RC3405KM001030</t>
  </si>
  <si>
    <t>Carole Putnam</t>
  </si>
  <si>
    <t>JH2RC3408LM101107</t>
  </si>
  <si>
    <t>Ron Ray</t>
  </si>
  <si>
    <t>Lexington, South Carolina</t>
  </si>
  <si>
    <t>803 807-1087</t>
  </si>
  <si>
    <t>ronraysc_at_gmail.com</t>
  </si>
  <si>
    <t>Jim Roban</t>
  </si>
  <si>
    <t>Mendota, Minnesota</t>
  </si>
  <si>
    <t>612 840-8267</t>
  </si>
  <si>
    <t>jcroban_at_msn.com</t>
  </si>
  <si>
    <t>JH2RC3407VM500478</t>
  </si>
  <si>
    <t>McNair (Mac) E. Hancock</t>
  </si>
  <si>
    <t>Cordele, Georgia</t>
  </si>
  <si>
    <t>229 273-8669</t>
  </si>
  <si>
    <t>mepwhancock_at_bellsouth.net</t>
  </si>
  <si>
    <t>JH2RC3403TM400343</t>
  </si>
  <si>
    <t>C,A,S,E,R</t>
  </si>
  <si>
    <t>Darnell Patterson</t>
  </si>
  <si>
    <t>pattersonvdad_at_sbcglobal.net</t>
  </si>
  <si>
    <t>JH2RC3400TM400266</t>
  </si>
  <si>
    <t>Nigel Lemaire</t>
  </si>
  <si>
    <t>Medford, Oregon</t>
  </si>
  <si>
    <t>541 618-8444</t>
  </si>
  <si>
    <t>nlemaire_at_q.com</t>
  </si>
  <si>
    <t>JH2RC340XWM600172</t>
  </si>
  <si>
    <t>Richard Stumpe</t>
  </si>
  <si>
    <t>Hoogezand</t>
  </si>
  <si>
    <t>stumpe23_at_zonnet.nl</t>
  </si>
  <si>
    <t>JH2RC340XKM000486</t>
  </si>
  <si>
    <t>Parvez Bukhari</t>
  </si>
  <si>
    <t>South Glastonbury, Connecticut</t>
  </si>
  <si>
    <t>860 633-7602</t>
  </si>
  <si>
    <t>pbukhari_at_hotmail.com</t>
  </si>
  <si>
    <t>JH2RC3407TM400104</t>
  </si>
  <si>
    <t>Rick Woodward</t>
  </si>
  <si>
    <t>303 758-6769</t>
  </si>
  <si>
    <t>bentwoodinc_at_msn.com</t>
  </si>
  <si>
    <t>JH2RC3408VM500358</t>
  </si>
  <si>
    <t>C,T,S</t>
  </si>
  <si>
    <t>Frans van Engelen</t>
  </si>
  <si>
    <t>Breda</t>
  </si>
  <si>
    <t>f.van.engelen_at_wanadoo.nl</t>
  </si>
  <si>
    <t>JH2RC3406LM101977</t>
  </si>
  <si>
    <t>Warren Allred</t>
  </si>
  <si>
    <t>Alpine, California</t>
  </si>
  <si>
    <t>JH2RC3412WM600059</t>
  </si>
  <si>
    <t>Robert Craven</t>
  </si>
  <si>
    <t>Blackpool, Lancashire</t>
  </si>
  <si>
    <t>01253 404619</t>
  </si>
  <si>
    <t>rcraven_at_toucansurf.com</t>
  </si>
  <si>
    <t>JH2RC3413SM300136</t>
  </si>
  <si>
    <t>Ivey Deal</t>
  </si>
  <si>
    <t>iveydeal_at_msn.com</t>
  </si>
  <si>
    <t>Stevan Farley</t>
  </si>
  <si>
    <t>Leeds</t>
  </si>
  <si>
    <t>cockneylad32_at_hotmail.com</t>
  </si>
  <si>
    <t>RC342001278</t>
  </si>
  <si>
    <t>James Vilberg</t>
  </si>
  <si>
    <t>jvil339916_at_aol.com</t>
  </si>
  <si>
    <t>JH2RC3401KM000263</t>
  </si>
  <si>
    <t>John Flatters</t>
  </si>
  <si>
    <t>Leeds, Ilkley West Yorkshire</t>
  </si>
  <si>
    <t>01943 862638</t>
  </si>
  <si>
    <t>jflatters_at_btinternet.com</t>
  </si>
  <si>
    <t>JH2RC3405LM101775</t>
  </si>
  <si>
    <t>Clive Langmead</t>
  </si>
  <si>
    <t>Chudleigh, Newton Abbot Devon</t>
  </si>
  <si>
    <t>01626 853378</t>
  </si>
  <si>
    <t>clive.langmead_at_fsmail.net</t>
  </si>
  <si>
    <t>JH2RC3406TM400160</t>
  </si>
  <si>
    <t>Craig Barney</t>
  </si>
  <si>
    <t>Churubusco, New York</t>
  </si>
  <si>
    <t>518 497-1022</t>
  </si>
  <si>
    <t>busco_at_hughes.net</t>
  </si>
  <si>
    <t>P. Libby</t>
  </si>
  <si>
    <t>Doylestown, Pennsylvania</t>
  </si>
  <si>
    <t>plibby_at_netscape.com</t>
  </si>
  <si>
    <t>JH2RC3415SM300137</t>
  </si>
  <si>
    <t>Bibw</t>
  </si>
  <si>
    <t>Keith Peterson</t>
  </si>
  <si>
    <t>407 928-8646</t>
  </si>
  <si>
    <t>p2kandm2_at_earthlink.net</t>
  </si>
  <si>
    <t>JH2RC3419LM100363</t>
  </si>
  <si>
    <t>Jim Klein</t>
  </si>
  <si>
    <t>847 291-0959</t>
  </si>
  <si>
    <t>oneidjak_at_yahoo.com</t>
  </si>
  <si>
    <t>JH2RC340XLM101822</t>
  </si>
  <si>
    <t>?, ?</t>
  </si>
  <si>
    <t>Benbrook, Texas</t>
  </si>
  <si>
    <t>mb95_at_juno.com</t>
  </si>
  <si>
    <t>John Snee</t>
  </si>
  <si>
    <t>Bayonet Point, Florida</t>
  </si>
  <si>
    <t>727 862-5231</t>
  </si>
  <si>
    <t>panamman1_at_verizon.net</t>
  </si>
  <si>
    <t>JH2RC3400KM001078</t>
  </si>
  <si>
    <t>rogerbrownatty_at_sbcglobal.net</t>
  </si>
  <si>
    <t>Charles Ferreira</t>
  </si>
  <si>
    <t>Nanaimo, British Columbia</t>
  </si>
  <si>
    <t>250 816-3825</t>
  </si>
  <si>
    <t>ferristoo_at_yahoo.ca</t>
  </si>
  <si>
    <t>James Pulice</t>
  </si>
  <si>
    <t>Fairmont, West Virginia</t>
  </si>
  <si>
    <t>jpmelo_at_frontier.com</t>
  </si>
  <si>
    <t>JH2RC3407KM003085</t>
  </si>
  <si>
    <t>Elizabeth Weissman-Barney</t>
  </si>
  <si>
    <t>boxer_at_hughes.net</t>
  </si>
  <si>
    <t>John Tadje</t>
  </si>
  <si>
    <t>American Fork, Utah</t>
  </si>
  <si>
    <t>801 756-3076</t>
  </si>
  <si>
    <t>JH2RC3409KM001306</t>
  </si>
  <si>
    <t>Richard Woodward</t>
  </si>
  <si>
    <t>Vancouver, Washington</t>
  </si>
  <si>
    <t>360 260-0908</t>
  </si>
  <si>
    <t>iguanadad51_at_msn.com</t>
  </si>
  <si>
    <t>JH2RC3404KM001195</t>
  </si>
  <si>
    <t>David L Buffington</t>
  </si>
  <si>
    <t>Payson, Arizona</t>
  </si>
  <si>
    <t>true2az_at_yahoo.com</t>
  </si>
  <si>
    <t>JH2RC3401SM300658</t>
  </si>
  <si>
    <t>John McDole</t>
  </si>
  <si>
    <t>Apopka, Florida</t>
  </si>
  <si>
    <t>407 694-1218</t>
  </si>
  <si>
    <t>johnmcdole_at_mindspring.com</t>
  </si>
  <si>
    <t>JH2RC3408TM400063</t>
  </si>
  <si>
    <t>C,O,E,R</t>
  </si>
  <si>
    <t>Evie</t>
  </si>
  <si>
    <t>Warner Robins, Georgia</t>
  </si>
  <si>
    <t>evie2266_at_cox.net</t>
  </si>
  <si>
    <t>Don Murawski</t>
  </si>
  <si>
    <t>Green Bay, Wisconsin</t>
  </si>
  <si>
    <t>920 438-8339</t>
  </si>
  <si>
    <t>dolen_at_netnet.net</t>
  </si>
  <si>
    <t>JH2RC3406KM001005</t>
  </si>
  <si>
    <t>Ernest Schulte</t>
  </si>
  <si>
    <t>easchulte_at_gmail.com</t>
  </si>
  <si>
    <t>JH2RC340XLM100766</t>
  </si>
  <si>
    <t>Irving Choo</t>
  </si>
  <si>
    <t>Fayetteville, North Carolina</t>
  </si>
  <si>
    <t>910 432-7280</t>
  </si>
  <si>
    <t>irv.choo_at_gmail.com</t>
  </si>
  <si>
    <t>JH2RC340VM500551</t>
  </si>
  <si>
    <t>Alan Johnston</t>
  </si>
  <si>
    <t>Loganville, Georgia</t>
  </si>
  <si>
    <t>770 466-6191</t>
  </si>
  <si>
    <t>kf4pzz_at_yahoo.com</t>
  </si>
  <si>
    <t>Doug Lewis</t>
  </si>
  <si>
    <t>214 792-4800</t>
  </si>
  <si>
    <t>dklew65_at_yahoo.com</t>
  </si>
  <si>
    <t>JH2RC3405LM100285</t>
  </si>
  <si>
    <t>Mike Edwards</t>
  </si>
  <si>
    <t>Hudson, North Carolina</t>
  </si>
  <si>
    <t>828 612-6735</t>
  </si>
  <si>
    <t>emike98_at_yahoo.com</t>
  </si>
  <si>
    <t>JH2RC3408WM600199</t>
  </si>
  <si>
    <t>Gaylord Fines</t>
  </si>
  <si>
    <t>gsfnbc_at_cox.net</t>
  </si>
  <si>
    <t>JH2RC3400LM100162</t>
  </si>
  <si>
    <t>Opportunistic Vermin</t>
  </si>
  <si>
    <t>Pinckney, Michigan</t>
  </si>
  <si>
    <t>734 417-6203</t>
  </si>
  <si>
    <t>philipehenderson_at_hotmail.com</t>
  </si>
  <si>
    <t>JH2RC3409LM100189</t>
  </si>
  <si>
    <t>Arturo Flores</t>
  </si>
  <si>
    <t>Chula Vista, California</t>
  </si>
  <si>
    <t>619 656-1402</t>
  </si>
  <si>
    <t>arturofloreshernandez_at_hotmail.com</t>
  </si>
  <si>
    <t>JH2RC3412KM000376</t>
  </si>
  <si>
    <t>Andrew DeBeer</t>
  </si>
  <si>
    <t>Barrie, Ontario</t>
  </si>
  <si>
    <t>705 725-9268</t>
  </si>
  <si>
    <t>andrewdebeer_at_hotmail.com</t>
  </si>
  <si>
    <t>JH2RC3420KW000224</t>
  </si>
  <si>
    <t>Chris</t>
  </si>
  <si>
    <t>Yuma, Arizona</t>
  </si>
  <si>
    <t>928 580-2996</t>
  </si>
  <si>
    <t>fmustang42_at_hotmail.com</t>
  </si>
  <si>
    <t>Harvey &amp; Sheryl Rothman</t>
  </si>
  <si>
    <t>Kissimmee, Florida</t>
  </si>
  <si>
    <t>407 396-8333</t>
  </si>
  <si>
    <t>shervey98_at_aol.com</t>
  </si>
  <si>
    <t>JH2RC3405TM400103</t>
  </si>
  <si>
    <t>Edd Alexander</t>
  </si>
  <si>
    <t>Mannford, Oklahoma</t>
  </si>
  <si>
    <t>918 865-2538</t>
  </si>
  <si>
    <t>eddalex_at_cimtel.net</t>
  </si>
  <si>
    <t>JH2RC3408KM003015</t>
  </si>
  <si>
    <t>Poquoson, Virginia</t>
  </si>
  <si>
    <t>757 868-0137</t>
  </si>
  <si>
    <t>bruce.e.anderson_at_nasa.gov</t>
  </si>
  <si>
    <t>JH2RC3407RM200834</t>
  </si>
  <si>
    <t>Alan DeLuccio</t>
  </si>
  <si>
    <t>Redondo Beach, California</t>
  </si>
  <si>
    <t>310 995-1154</t>
  </si>
  <si>
    <t>delbassman_at_yahoo.com</t>
  </si>
  <si>
    <t>JH2RC3412RM200202</t>
  </si>
  <si>
    <t>Steve Haight</t>
  </si>
  <si>
    <t>520 881-6116</t>
  </si>
  <si>
    <t>haightrptg_at_msn.com</t>
  </si>
  <si>
    <t>O,S,S</t>
  </si>
  <si>
    <t>Tom Siler</t>
  </si>
  <si>
    <t>Columbus, Ohio</t>
  </si>
  <si>
    <t>614 759-6471</t>
  </si>
  <si>
    <t>tom43004_at_yahoo.com</t>
  </si>
  <si>
    <t>JH2RC3406LM102448</t>
  </si>
  <si>
    <t>Gene Rathbun</t>
  </si>
  <si>
    <t>Satanta, Kansas</t>
  </si>
  <si>
    <t>grathbun_at_pld.com</t>
  </si>
  <si>
    <t>JH2RC3406KM000517</t>
  </si>
  <si>
    <t>Norman Wheeler</t>
  </si>
  <si>
    <t>865 687-1319</t>
  </si>
  <si>
    <t>norm_at_bobjohnsonins.com</t>
  </si>
  <si>
    <t>JH2RC3400LM101701</t>
  </si>
  <si>
    <t>Michael L. Brown</t>
  </si>
  <si>
    <t>913 433-8614</t>
  </si>
  <si>
    <t>mbrown1677_at_kc.rr.com</t>
  </si>
  <si>
    <t>Sherry Ihrke</t>
  </si>
  <si>
    <t>Mendenhall, Mississippi</t>
  </si>
  <si>
    <t>601 847-5941</t>
  </si>
  <si>
    <t>ihrkels_at_hughes.net</t>
  </si>
  <si>
    <t>JH2RC3409VM500126</t>
  </si>
  <si>
    <t>Wesley Bara</t>
  </si>
  <si>
    <t>Lansing, Michigan</t>
  </si>
  <si>
    <t>517 482-8918</t>
  </si>
  <si>
    <t>w.bara_at_ambsgroup.com</t>
  </si>
  <si>
    <t>JH2RC340XRM200603</t>
  </si>
  <si>
    <t>U. K. "Sonny" Boudreaux</t>
  </si>
  <si>
    <t>Covington, Louisiana</t>
  </si>
  <si>
    <t>ukb_at_aol.com</t>
  </si>
  <si>
    <t>JH2RC340XSM300545</t>
  </si>
  <si>
    <t>Dave Hiett</t>
  </si>
  <si>
    <t>417 882-4741</t>
  </si>
  <si>
    <t>dehiett_at_sbcglobal.net</t>
  </si>
  <si>
    <t>JH2RC3408LM100703</t>
  </si>
  <si>
    <t>Richard Appleby</t>
  </si>
  <si>
    <t>Kindersley, Saskatchewan</t>
  </si>
  <si>
    <t>306 463-3402</t>
  </si>
  <si>
    <t>cadillacrules_at_hotmail.com</t>
  </si>
  <si>
    <t>JH2RC3407KM001708</t>
  </si>
  <si>
    <t>Bud Nolting</t>
  </si>
  <si>
    <t>Olathe, Kansas</t>
  </si>
  <si>
    <t>913 568-3400</t>
  </si>
  <si>
    <t>thebolt_at_sbcglobal.net</t>
  </si>
  <si>
    <t>JH2RC3406WM600377</t>
  </si>
  <si>
    <t>A,S,T,S</t>
  </si>
  <si>
    <t>Yves Boies</t>
  </si>
  <si>
    <t>514 838-3564</t>
  </si>
  <si>
    <t>yves.boies_at_mac.com</t>
  </si>
  <si>
    <t>JH2RC3424KM000159</t>
  </si>
  <si>
    <t>Keith Krott</t>
  </si>
  <si>
    <t>Leesport, Pennsylvania</t>
  </si>
  <si>
    <t>610 805-5332</t>
  </si>
  <si>
    <t>keithktt_at_hotmail.com</t>
  </si>
  <si>
    <t>JH2RC3401KM001641</t>
  </si>
  <si>
    <t>Barry Edgin</t>
  </si>
  <si>
    <t>Lexington, Tennessee</t>
  </si>
  <si>
    <t>731 968-5172</t>
  </si>
  <si>
    <t>edgin40614_at_bellsouth.net</t>
  </si>
  <si>
    <t>JH2RC3406WM600038</t>
  </si>
  <si>
    <t>Gail Cosler</t>
  </si>
  <si>
    <t>Prattsburgh, New York</t>
  </si>
  <si>
    <t>607 868-3891</t>
  </si>
  <si>
    <t>coslerjr_at_empacc.net</t>
  </si>
  <si>
    <t>JH2RC3402SM300815</t>
  </si>
  <si>
    <t>Richard Raecke</t>
  </si>
  <si>
    <t>402 420-5039</t>
  </si>
  <si>
    <t>1920-1929</t>
  </si>
  <si>
    <t>raecke_at_msn.com</t>
  </si>
  <si>
    <t>Aaron Melton</t>
  </si>
  <si>
    <t>outdoorliving_at_gmail.com</t>
  </si>
  <si>
    <t>JH2RC3405WM600032</t>
  </si>
  <si>
    <t>Ron Egan</t>
  </si>
  <si>
    <t>Carlsbad, New Mexico</t>
  </si>
  <si>
    <t>505 885-1205</t>
  </si>
  <si>
    <t>rond_egan_at_hotmail.com</t>
  </si>
  <si>
    <t>JH2RC3407LM102054</t>
  </si>
  <si>
    <t>Jimmy Hanks</t>
  </si>
  <si>
    <t>Los Angeles, California</t>
  </si>
  <si>
    <t>310 874-0180</t>
  </si>
  <si>
    <t>jimmyh_at_ca.rr.com</t>
  </si>
  <si>
    <t>JH2RC3405WM600421</t>
  </si>
  <si>
    <t>Richard Schleicher</t>
  </si>
  <si>
    <t>Slatington, Pennsylvania</t>
  </si>
  <si>
    <t>rs3278_at_ptd.net</t>
  </si>
  <si>
    <t>JH2RC3404KM002864</t>
  </si>
  <si>
    <t>Heiko Kosin</t>
  </si>
  <si>
    <t>Nidderau</t>
  </si>
  <si>
    <t>mail2hk_at_me.com</t>
  </si>
  <si>
    <t>JH2RC3402LM100499</t>
  </si>
  <si>
    <t>D. F. (Frosty) Winter</t>
  </si>
  <si>
    <t>Colorado Springs, Colorado</t>
  </si>
  <si>
    <t>719 390-5100</t>
  </si>
  <si>
    <t>frostywinter_at_hotmail.com</t>
  </si>
  <si>
    <t>JH2RC3409KM002486</t>
  </si>
  <si>
    <t>Charles Shankar</t>
  </si>
  <si>
    <t>270 846-2062</t>
  </si>
  <si>
    <t>c.shankar_at_insightbb.com</t>
  </si>
  <si>
    <t>JH2RC3407LM101986</t>
  </si>
  <si>
    <t>Ron Laughery</t>
  </si>
  <si>
    <t>Ashland, Ohio</t>
  </si>
  <si>
    <t>419 651-3727</t>
  </si>
  <si>
    <t>rlaughery_at_verizon.net</t>
  </si>
  <si>
    <t>JH2RC3408LM100118</t>
  </si>
  <si>
    <t>George &amp; Erin Leavell</t>
  </si>
  <si>
    <t>Gilroy, California</t>
  </si>
  <si>
    <t>408-529-0616 408-710-2535</t>
  </si>
  <si>
    <t>erin_gilroy_at_yahoo.com</t>
  </si>
  <si>
    <t>JH2RC3417KM000678</t>
  </si>
  <si>
    <t>Bill Bland</t>
  </si>
  <si>
    <t>Willington, Connecticut</t>
  </si>
  <si>
    <t>860 429-8162</t>
  </si>
  <si>
    <t>wbland8162_at_charter.net</t>
  </si>
  <si>
    <t>JH2RC3409LM101018</t>
  </si>
  <si>
    <t>Bill Hucker</t>
  </si>
  <si>
    <t>Burney, California</t>
  </si>
  <si>
    <t>530 335-3924</t>
  </si>
  <si>
    <t>hucker_at_citlink.net</t>
  </si>
  <si>
    <t>1989
1989
1989</t>
  </si>
  <si>
    <t>2007
2007
2007</t>
  </si>
  <si>
    <t>JH2RC3410KM000523 JH2RC3414KM000329
JH2RC34??KM00????</t>
  </si>
  <si>
    <t>Jack Muehlfelt</t>
  </si>
  <si>
    <t>McMinnville, Oregon</t>
  </si>
  <si>
    <t>503 434-9072</t>
  </si>
  <si>
    <t>kaspar40_at_verizon.net</t>
  </si>
  <si>
    <t>JH2RC3405WM600340</t>
  </si>
  <si>
    <t>Sevastian</t>
  </si>
  <si>
    <t>Odessa</t>
  </si>
  <si>
    <t>Ukraine</t>
  </si>
  <si>
    <t>Uncleseva_at_mail.ru</t>
  </si>
  <si>
    <t>RC341100144</t>
  </si>
  <si>
    <t>Stu</t>
  </si>
  <si>
    <t>fibber2180_at_yahoo.com</t>
  </si>
  <si>
    <t>JH2RC3417LM100233</t>
  </si>
  <si>
    <t>Jonathan Swingle</t>
  </si>
  <si>
    <t>Hamilton Township, New Jersey</t>
  </si>
  <si>
    <t>609 631-0304</t>
  </si>
  <si>
    <t>jwswingle_at_aol.com</t>
  </si>
  <si>
    <t>JH2RC3400RM200965</t>
  </si>
  <si>
    <t>Roger Kyer</t>
  </si>
  <si>
    <t>336 558-4806</t>
  </si>
  <si>
    <t>warogx3_at_yahoo.com</t>
  </si>
  <si>
    <t>JH2RC3415SM300123</t>
  </si>
  <si>
    <t>Jos Houtkamp</t>
  </si>
  <si>
    <t>Zaandam</t>
  </si>
  <si>
    <t>0031(0)756145153</t>
  </si>
  <si>
    <t>jwhoutkamp_at_gmail.com</t>
  </si>
  <si>
    <t>JH2RC3426KM000177</t>
  </si>
  <si>
    <t>David Jensen</t>
  </si>
  <si>
    <t>Bellevue, Washington</t>
  </si>
  <si>
    <t>dwjensen_at_mindspring.com</t>
  </si>
  <si>
    <t>JH2RC3400TM400820</t>
  </si>
  <si>
    <t>Cyde and Jenny Simpkins</t>
  </si>
  <si>
    <t>0274 397048</t>
  </si>
  <si>
    <t>c.simpkins_at_bomac.co.nz</t>
  </si>
  <si>
    <t>Rick Trasak</t>
  </si>
  <si>
    <t>Vinton, Iowa</t>
  </si>
  <si>
    <t>ricktrasak_at_juno.com</t>
  </si>
  <si>
    <t>JH2RC3409LM101648</t>
  </si>
  <si>
    <t>Daniel Starr</t>
  </si>
  <si>
    <t>260 492-9814</t>
  </si>
  <si>
    <t>starrzan_at_msn.com</t>
  </si>
  <si>
    <t>JH2RC3408KM003533</t>
  </si>
  <si>
    <t>Derek Muse</t>
  </si>
  <si>
    <t>mrdcmuse_at_aim.com</t>
  </si>
  <si>
    <t>JH2RC3408TM400306</t>
  </si>
  <si>
    <t>Martin Hampson</t>
  </si>
  <si>
    <t>Freckleton, Preston</t>
  </si>
  <si>
    <t>glendmar_at_talktalk.net</t>
  </si>
  <si>
    <t>JH2RC3402TM400155</t>
  </si>
  <si>
    <t>Donald Moeller</t>
  </si>
  <si>
    <t>Des Plaines, Illinois</t>
  </si>
  <si>
    <t>Donald.Moeller_at_uop.com</t>
  </si>
  <si>
    <t>JH2RC3406VM500214</t>
  </si>
  <si>
    <t>Douglas Courtney</t>
  </si>
  <si>
    <t>503 780-9378</t>
  </si>
  <si>
    <t>candomaster_at_yahoo.com</t>
  </si>
  <si>
    <t>JH2RC3405RM200928</t>
  </si>
  <si>
    <t>Wilson P. McManus</t>
  </si>
  <si>
    <t>JH2RC340XWM600205</t>
  </si>
  <si>
    <t>John Cooper</t>
  </si>
  <si>
    <t>Poole</t>
  </si>
  <si>
    <t>johnpcooper_at_yahooDOTcom</t>
  </si>
  <si>
    <t>RC341000192</t>
  </si>
  <si>
    <t>Janssen Mohamed</t>
  </si>
  <si>
    <t>310 412-4848</t>
  </si>
  <si>
    <t>janssen.mohammed_at_sbcglobal.net</t>
  </si>
  <si>
    <t>JH2RC3408TM400645</t>
  </si>
  <si>
    <t>Xavier Blanchard</t>
  </si>
  <si>
    <t>Chalou Moulineux</t>
  </si>
  <si>
    <t>x.blanchard_at_yakarifrance.fr</t>
  </si>
  <si>
    <t>RC342100081</t>
  </si>
  <si>
    <t>Eric Anderson</t>
  </si>
  <si>
    <t>rebbie_at_prodigy.net</t>
  </si>
  <si>
    <t>2001?</t>
  </si>
  <si>
    <t>JH2RC3402KM001132</t>
  </si>
  <si>
    <t>Dieter Mueller</t>
  </si>
  <si>
    <t>Harsefeld</t>
  </si>
  <si>
    <t>0049 4164 899280</t>
  </si>
  <si>
    <t>redpacific10_at_aol.com</t>
  </si>
  <si>
    <t>JH2RC341XTM400221</t>
  </si>
  <si>
    <t>Dave Hoover</t>
  </si>
  <si>
    <t>419 685-0656</t>
  </si>
  <si>
    <t>shotcoy_at_yahoo.com</t>
  </si>
  <si>
    <t>Colette Clapham-Dickenson</t>
  </si>
  <si>
    <t>Chester</t>
  </si>
  <si>
    <t>collycd1_at_yahoo.com</t>
  </si>
  <si>
    <t>JH2RC3410KM000201</t>
  </si>
  <si>
    <t>John Griesler</t>
  </si>
  <si>
    <t>High Bridge, New Jersey</t>
  </si>
  <si>
    <t>jag_eng_at_yahoo.com</t>
  </si>
  <si>
    <t>JH2RC3402KM003009</t>
  </si>
  <si>
    <t>Leigh Mattson</t>
  </si>
  <si>
    <t>443 994-9242</t>
  </si>
  <si>
    <t>warehouseatc_at_comcast.net</t>
  </si>
  <si>
    <t>Xara</t>
  </si>
  <si>
    <t>Moscow</t>
  </si>
  <si>
    <t>xarochka_at_bk.ru</t>
  </si>
  <si>
    <t>RC341000445</t>
  </si>
  <si>
    <t>Terry Wallace</t>
  </si>
  <si>
    <t>Bellaire, Ohio</t>
  </si>
  <si>
    <t>740 676-6145</t>
  </si>
  <si>
    <t>docta96_at_bellaire.tv</t>
  </si>
  <si>
    <t>1990
1996
1995</t>
  </si>
  <si>
    <t>2007
2008
2009</t>
  </si>
  <si>
    <t>JH2RC3402LM100762
JH2RC34??TM40????
JH2RC34??SM30????</t>
  </si>
  <si>
    <t>Tom Cotton</t>
  </si>
  <si>
    <t>Fishers, Indiana</t>
  </si>
  <si>
    <t>tomcotton_at_hotmail.com</t>
  </si>
  <si>
    <t>JH2RC3413LM100035</t>
  </si>
  <si>
    <t>Tom Tauskey</t>
  </si>
  <si>
    <t>303 592-1073</t>
  </si>
  <si>
    <t>ttauskey_at_att.net</t>
  </si>
  <si>
    <t>JH2RC3405KM000492</t>
  </si>
  <si>
    <t>Chris de Ruiter</t>
  </si>
  <si>
    <t>Barneveld</t>
  </si>
  <si>
    <t>pc800-rider_at_hotmail.com</t>
  </si>
  <si>
    <t>JH2RC3407LM102202</t>
  </si>
  <si>
    <t>Robert (Bob) Lee</t>
  </si>
  <si>
    <t>925 250-0542</t>
  </si>
  <si>
    <t>robertlee94520_at_yahoo.com</t>
  </si>
  <si>
    <t>JH2RC3406KM001361</t>
  </si>
  <si>
    <t>Timothy J. Wilhelm</t>
  </si>
  <si>
    <t>Stelle, Illinois</t>
  </si>
  <si>
    <t>tjwilhelm_at_stelle.net</t>
  </si>
  <si>
    <t>JH2RC3407TM400832</t>
  </si>
  <si>
    <t>Todd Ensign</t>
  </si>
  <si>
    <t>304 685-3146</t>
  </si>
  <si>
    <t>technology.todd_at_mac.com</t>
  </si>
  <si>
    <t>JH2RC3406WM600105</t>
  </si>
  <si>
    <t>Ian Sammons</t>
  </si>
  <si>
    <t>Hamilton</t>
  </si>
  <si>
    <t>isammons_at_orcon.net.nz</t>
  </si>
  <si>
    <t>JH2RC340XLM102386</t>
  </si>
  <si>
    <t>Gary Fallows</t>
  </si>
  <si>
    <t>Stoke-on-Trent, Staffordshire</t>
  </si>
  <si>
    <t>Fallowsgary_at_yahoo.co.uk</t>
  </si>
  <si>
    <t>JH2RC340KM002371</t>
  </si>
  <si>
    <t>Al Cockrum</t>
  </si>
  <si>
    <t>Ionia, Michigan</t>
  </si>
  <si>
    <t>616 560-0834</t>
  </si>
  <si>
    <t>al_cockrum_at_chartermi.net</t>
  </si>
  <si>
    <t>JH2RC3407KM000347</t>
  </si>
  <si>
    <t>Bruce Haag</t>
  </si>
  <si>
    <t>503 585-8544</t>
  </si>
  <si>
    <t>goldeneyez007_at_comcast.net</t>
  </si>
  <si>
    <t>JH2RC3413TM400030</t>
  </si>
  <si>
    <t>Francis Bonal</t>
  </si>
  <si>
    <t>Trans en Provence</t>
  </si>
  <si>
    <t>33 6 18 77 55 70</t>
  </si>
  <si>
    <t>francis.bonal_at_free.fr</t>
  </si>
  <si>
    <t>JH2RC3401VM500461</t>
  </si>
  <si>
    <t>Chris Rhodes</t>
  </si>
  <si>
    <t>Wrexham</t>
  </si>
  <si>
    <t>01978 364631</t>
  </si>
  <si>
    <t>chris.rhodes_at_shell.com</t>
  </si>
  <si>
    <t>JH2RC341?LM100464</t>
  </si>
  <si>
    <t>A,O,S,E,R</t>
  </si>
  <si>
    <t>Lamberto L. Patricio</t>
  </si>
  <si>
    <t>Mountain House, California</t>
  </si>
  <si>
    <t>patricio_home_at_yahoo.com</t>
  </si>
  <si>
    <t>JH2RC3411TM400057</t>
  </si>
  <si>
    <t>P. A. Ruben</t>
  </si>
  <si>
    <t>Nieuw Balinge</t>
  </si>
  <si>
    <t>pa.ruben_at_gmail.com</t>
  </si>
  <si>
    <t>James Catanzaro</t>
  </si>
  <si>
    <t>Tobbyhanna, Pennsylvania</t>
  </si>
  <si>
    <t>570 894-2665</t>
  </si>
  <si>
    <t>jcatanz740_at_verizon.net</t>
  </si>
  <si>
    <t>JH2RC3407VM500493</t>
  </si>
  <si>
    <t>Bruce Paine</t>
  </si>
  <si>
    <t>Lake Forest, California</t>
  </si>
  <si>
    <t>949 951-2081</t>
  </si>
  <si>
    <t>maine49_at_hotmail.com</t>
  </si>
  <si>
    <t>JH2RC3410KM000358</t>
  </si>
  <si>
    <t>Mark Schneider</t>
  </si>
  <si>
    <t>Lake Placid, Florida</t>
  </si>
  <si>
    <t>offcrm_at_yahoo.com</t>
  </si>
  <si>
    <t>JH2RC3406KM001960</t>
  </si>
  <si>
    <t>Jim Vernon</t>
  </si>
  <si>
    <t>704 902-4189</t>
  </si>
  <si>
    <t>jjvernonj66_at_yahoo.com</t>
  </si>
  <si>
    <t>JH2RC3404SM300234</t>
  </si>
  <si>
    <t>Bill Tackett</t>
  </si>
  <si>
    <t>Saxonburg, Pennsylvania</t>
  </si>
  <si>
    <t>724 352-9271</t>
  </si>
  <si>
    <t>billotjr1_at_yahoo.com</t>
  </si>
  <si>
    <t>JH2RC3415LM100277</t>
  </si>
  <si>
    <t>Jeff Nelson</t>
  </si>
  <si>
    <t>503 508-1778</t>
  </si>
  <si>
    <t>Goodside_at_aol.com</t>
  </si>
  <si>
    <t>Rev. M. David Walthour</t>
  </si>
  <si>
    <t>Millersburg, Pennsylvania</t>
  </si>
  <si>
    <t>walthour_at_pa.net</t>
  </si>
  <si>
    <t>JH2RC3401KM001705</t>
  </si>
  <si>
    <t>C,O,A,S,T</t>
  </si>
  <si>
    <t>Stephen Fishman</t>
  </si>
  <si>
    <t>Sugar Land, Texas</t>
  </si>
  <si>
    <t>291 265-3421</t>
  </si>
  <si>
    <t>sjfwriter_at_houston.rr.com</t>
  </si>
  <si>
    <t>JH2RC3404KM000774</t>
  </si>
  <si>
    <t>Dan Markin</t>
  </si>
  <si>
    <t>Nelson, British Columbia</t>
  </si>
  <si>
    <t>250 359-7562</t>
  </si>
  <si>
    <t>dan_at_markinfamily.ca</t>
  </si>
  <si>
    <t>2007
2008</t>
  </si>
  <si>
    <t>JH2RC3409RM200236
JH2RC3422LM100181</t>
  </si>
  <si>
    <t>Steve Jahn</t>
  </si>
  <si>
    <t>Taylor Ridge, Illinois</t>
  </si>
  <si>
    <t>sjahn_at_qco.com</t>
  </si>
  <si>
    <t>JH2RC3419RM200195</t>
  </si>
  <si>
    <t>Tony Martin</t>
  </si>
  <si>
    <t>Ocean Springs, Mississippi</t>
  </si>
  <si>
    <t>228 235-3804</t>
  </si>
  <si>
    <t>edgeman68_at_netscape.net</t>
  </si>
  <si>
    <t>JH2RC3406TM400045</t>
  </si>
  <si>
    <t>Everett Taylor</t>
  </si>
  <si>
    <t>Lexington, Kentucky</t>
  </si>
  <si>
    <t>859 539-5593</t>
  </si>
  <si>
    <t>everetthtaylor_at_yahoo.com</t>
  </si>
  <si>
    <t>JH2RC3400LM100601</t>
  </si>
  <si>
    <t>Declan Jordan</t>
  </si>
  <si>
    <t>Dublin, Dublin County</t>
  </si>
  <si>
    <t>01 6578695</t>
  </si>
  <si>
    <t>declanjrdn_at_yahoo.ie</t>
  </si>
  <si>
    <t>JH2RC3401SM300241</t>
  </si>
  <si>
    <t>Ted Myers</t>
  </si>
  <si>
    <t>Temple, Texas</t>
  </si>
  <si>
    <t>254 931-1870</t>
  </si>
  <si>
    <t>tmyers4golf_at_hot.rr.com</t>
  </si>
  <si>
    <t>JH2RC3401KM001591</t>
  </si>
  <si>
    <t>Mike Starks</t>
  </si>
  <si>
    <t>Little Rock, Arkansas</t>
  </si>
  <si>
    <t>501 223-8150</t>
  </si>
  <si>
    <t>cmse036_at_sbcglobal.net</t>
  </si>
  <si>
    <t>JH2RC3406TM400840</t>
  </si>
  <si>
    <t>Marty Loch</t>
  </si>
  <si>
    <t>New Smithville, Pennsylvania</t>
  </si>
  <si>
    <t>610 285-6212</t>
  </si>
  <si>
    <t>martweld58_at_verizon.net</t>
  </si>
  <si>
    <t>JH2RC3404LM101072</t>
  </si>
  <si>
    <t>Lloyd Hamilton</t>
  </si>
  <si>
    <t>Rex, Georgia</t>
  </si>
  <si>
    <t>770 389-9935</t>
  </si>
  <si>
    <t>lhamilton_at_bellsouth.net</t>
  </si>
  <si>
    <t>JH2RC3408LM100586</t>
  </si>
  <si>
    <t>Robert James</t>
  </si>
  <si>
    <t>Bonita, California</t>
  </si>
  <si>
    <t>619 886-0920</t>
  </si>
  <si>
    <t>bobtostan_at_yahoo.com</t>
  </si>
  <si>
    <t>JH2RC3419KM000231</t>
  </si>
  <si>
    <t>Mark VanderWaag</t>
  </si>
  <si>
    <t>Jefferson, Georgia</t>
  </si>
  <si>
    <t>brody9981_at_netscape.net</t>
  </si>
  <si>
    <t>JH2RC3409VM500160</t>
  </si>
  <si>
    <t>Jared Sellers</t>
  </si>
  <si>
    <t>623 385-6786</t>
  </si>
  <si>
    <t>bullseye1911_at_msn.com</t>
  </si>
  <si>
    <t>JH2RC3401TM400650</t>
  </si>
  <si>
    <t>Eric A. Osterhout</t>
  </si>
  <si>
    <t>Waller, Texas</t>
  </si>
  <si>
    <t>wallerman_at_erfwireless.net</t>
  </si>
  <si>
    <t>JH2RC340XWM600432</t>
  </si>
  <si>
    <t>Christine James Lowery</t>
  </si>
  <si>
    <t>Newcastle upon Tyne</t>
  </si>
  <si>
    <t>0191 2636303</t>
  </si>
  <si>
    <t>clowerycjl_at_aol.com</t>
  </si>
  <si>
    <t>JH2RC3403KM000507</t>
  </si>
  <si>
    <t>Stephan Wood</t>
  </si>
  <si>
    <t>Gulfport, Mississippi</t>
  </si>
  <si>
    <t>ravingmad_47_at_hotmail.com</t>
  </si>
  <si>
    <t>Neil Lithgow</t>
  </si>
  <si>
    <t>Rotorua</t>
  </si>
  <si>
    <t>neils1_at_ihug.co.nz</t>
  </si>
  <si>
    <t>Bruce Watkins</t>
  </si>
  <si>
    <t>Cape Girardeau, Missouri</t>
  </si>
  <si>
    <t>5151flyer_at_charter.net</t>
  </si>
  <si>
    <t>JH2RC3409RM200---</t>
  </si>
  <si>
    <t>Two-Cam McLaren</t>
  </si>
  <si>
    <t>Bangor, Michigan</t>
  </si>
  <si>
    <t>269 427-7976</t>
  </si>
  <si>
    <t>McLaren_at_datawise.net</t>
  </si>
  <si>
    <t>Warren Michelsen</t>
  </si>
  <si>
    <t>Page, Arizona</t>
  </si>
  <si>
    <t>928 645-2141</t>
  </si>
  <si>
    <t>89PC800_at_MDCCLXXVI.com</t>
  </si>
  <si>
    <t>JH2RC3401KM000778</t>
  </si>
  <si>
    <t>Sam Cooper</t>
  </si>
  <si>
    <t>Decatur, Alabama</t>
  </si>
  <si>
    <t>256 355-3895</t>
  </si>
  <si>
    <t>csecooper_at_netzero.net</t>
  </si>
  <si>
    <t>JH2RC3404LM100598</t>
  </si>
  <si>
    <t>Hans Erik Snor</t>
  </si>
  <si>
    <t>Kolding</t>
  </si>
  <si>
    <t>strik_at_mail1.stofanet.dk</t>
  </si>
  <si>
    <t>JH2RC3401LM102339</t>
  </si>
  <si>
    <t>Marc Connelly</t>
  </si>
  <si>
    <t>Lake George, New York</t>
  </si>
  <si>
    <t>marc_at_adkmc.com</t>
  </si>
  <si>
    <t>Mark Millar</t>
  </si>
  <si>
    <t>Southport</t>
  </si>
  <si>
    <t>01704 507479</t>
  </si>
  <si>
    <t>markandsuemillar_at_tiscali.co.uk</t>
  </si>
  <si>
    <t>JH2RC3409VM500482</t>
  </si>
  <si>
    <t>Chef Mario Garcia</t>
  </si>
  <si>
    <t>Alameda Island, California</t>
  </si>
  <si>
    <t>510 769-9222</t>
  </si>
  <si>
    <t>chefusa_at_pacbell.net</t>
  </si>
  <si>
    <t>Harriet Foster</t>
  </si>
  <si>
    <t>Killeen, Texas</t>
  </si>
  <si>
    <t>254 634-2446</t>
  </si>
  <si>
    <t>triker76542_at_earthlink.net</t>
  </si>
  <si>
    <t>JH2RC3406KM001392</t>
  </si>
  <si>
    <t>Stephen B. Yagello</t>
  </si>
  <si>
    <t>Sebring, Ohio</t>
  </si>
  <si>
    <t>330 938-9331</t>
  </si>
  <si>
    <t>kamikaze938-toyshop_at_yahoo.com</t>
  </si>
  <si>
    <t>JH2RC3408TM400807</t>
  </si>
  <si>
    <t>Sandy Elliott</t>
  </si>
  <si>
    <t>Birmingham, Alabama</t>
  </si>
  <si>
    <t>205 422-8947</t>
  </si>
  <si>
    <t>sandy.elliott_at_us.army.mil</t>
  </si>
  <si>
    <t>JH2RC3413KM000290</t>
  </si>
  <si>
    <t>T J</t>
  </si>
  <si>
    <t>Waitarere Beach</t>
  </si>
  <si>
    <t>principal_at_lis.school.nz</t>
  </si>
  <si>
    <t>JH2RC3401KM003826</t>
  </si>
  <si>
    <t>Steve Kelley</t>
  </si>
  <si>
    <t>Powder Springs, Georgia</t>
  </si>
  <si>
    <t>770 856-1500</t>
  </si>
  <si>
    <t>stevegriz_at_mindspring.com</t>
  </si>
  <si>
    <t>JH2RC3405KM002856</t>
  </si>
  <si>
    <t>Art Forbes</t>
  </si>
  <si>
    <t>Fernandina Beach, Florida</t>
  </si>
  <si>
    <t>cforbes8_at_aol.com</t>
  </si>
  <si>
    <t>JH2RC3402TM400639</t>
  </si>
  <si>
    <t>John and Pat Treiber</t>
  </si>
  <si>
    <t>Lake City, Florida</t>
  </si>
  <si>
    <t>407 489-2728</t>
  </si>
  <si>
    <t>johnpattreiber_at_yahoo.com</t>
  </si>
  <si>
    <t>JH2RC3404TM400108</t>
  </si>
  <si>
    <t>Alessandro Rachelli</t>
  </si>
  <si>
    <t>Casalecchio di Reno</t>
  </si>
  <si>
    <t>337 571084</t>
  </si>
  <si>
    <t>rakelli_at_libero.it</t>
  </si>
  <si>
    <t>1995
2006</t>
  </si>
  <si>
    <t>JH2RC342?KM00????
JH2RC34??KM00????</t>
  </si>
  <si>
    <t>Charlie Colburn</t>
  </si>
  <si>
    <t>Fremont, California</t>
  </si>
  <si>
    <t>charlesccolburn_at_yahoo.com</t>
  </si>
  <si>
    <t>JH2RC3414WM600032</t>
  </si>
  <si>
    <t>Angie Wood</t>
  </si>
  <si>
    <t>Brengela_at_comcast.net</t>
  </si>
  <si>
    <t>JH2RC3407LM100630</t>
  </si>
  <si>
    <t>Thomas Breen</t>
  </si>
  <si>
    <t>Paramus, New Jersey</t>
  </si>
  <si>
    <t>Breens5_at_msn.com</t>
  </si>
  <si>
    <t>JH2RC3407WM600159</t>
  </si>
  <si>
    <t>Deborah and Ralph Trotter</t>
  </si>
  <si>
    <t>Asheboro, North Carolina</t>
  </si>
  <si>
    <t>dyt_2006_at_yahoo.com</t>
  </si>
  <si>
    <t>Rob Hallenbeck</t>
  </si>
  <si>
    <t>Cary, North Carolina</t>
  </si>
  <si>
    <t>robspc800_at_aol.com</t>
  </si>
  <si>
    <t>1989
1996</t>
  </si>
  <si>
    <t>1989?
1998</t>
  </si>
  <si>
    <t>Yes?
Yes</t>
  </si>
  <si>
    <t>JH2RC34??KM00????
JH2RC3405TM400490</t>
  </si>
  <si>
    <t>John Galloway</t>
  </si>
  <si>
    <t>Larkspur, California</t>
  </si>
  <si>
    <t>jfgalloway_at_aol.com</t>
  </si>
  <si>
    <t>JH2RC3408KM003158</t>
  </si>
  <si>
    <t>Bernart Geerts</t>
  </si>
  <si>
    <t>Assen</t>
  </si>
  <si>
    <t>bernartgeerts_at_hotmail.com</t>
  </si>
  <si>
    <t>JH2RC3408RM200471</t>
  </si>
  <si>
    <t>Greg Carter</t>
  </si>
  <si>
    <t>Ravenswood, West Virginia</t>
  </si>
  <si>
    <t>304 868-2600</t>
  </si>
  <si>
    <t>gregcarteronline_at_yahoo.com</t>
  </si>
  <si>
    <t>JH2RC3402KM001275</t>
  </si>
  <si>
    <t>O,A,S,E,S</t>
  </si>
  <si>
    <t>Robin Gregg</t>
  </si>
  <si>
    <t>Davie, Florida</t>
  </si>
  <si>
    <t>bgregg_at_bellsouth.net</t>
  </si>
  <si>
    <t>JH2RC3402KM000773</t>
  </si>
  <si>
    <t>Dups</t>
  </si>
  <si>
    <t>Meaux</t>
  </si>
  <si>
    <t>s.duparay_at_orsymonde.com</t>
  </si>
  <si>
    <t>3001495?</t>
  </si>
  <si>
    <t>Grant Hemphill</t>
  </si>
  <si>
    <t>317 834-1638</t>
  </si>
  <si>
    <t>aghemphi_at_hotmail.com</t>
  </si>
  <si>
    <t>JH2RC3407LM101714</t>
  </si>
  <si>
    <t>Volker Albrecht</t>
  </si>
  <si>
    <t>Alfeld</t>
  </si>
  <si>
    <t>JH2RC340XTM400727</t>
  </si>
  <si>
    <t>Janet Houseman</t>
  </si>
  <si>
    <t>Howden, Yorkshire</t>
  </si>
  <si>
    <t>01430 436493</t>
  </si>
  <si>
    <t>janhsmn_at_tiscali.co.uk</t>
  </si>
  <si>
    <t>RC341000562</t>
  </si>
  <si>
    <t>Roger Gibson</t>
  </si>
  <si>
    <t>Cameron Park, California</t>
  </si>
  <si>
    <t>530 676-1449</t>
  </si>
  <si>
    <t>roligib_at_sbcglobal.net</t>
  </si>
  <si>
    <t>Ernie Crandall</t>
  </si>
  <si>
    <t>Ledyard, Connecticut</t>
  </si>
  <si>
    <t>ernielc_at_sbcglobal.net</t>
  </si>
  <si>
    <t>JH2RC3405SM300789</t>
  </si>
  <si>
    <t>Vernon Mauk</t>
  </si>
  <si>
    <t>Massena, New York</t>
  </si>
  <si>
    <t>315 769-8691</t>
  </si>
  <si>
    <t>vmauk_at_twcnt.rr.com</t>
  </si>
  <si>
    <t>Ed Baker</t>
  </si>
  <si>
    <t>Palmetto, Florida</t>
  </si>
  <si>
    <t>941 729-8409</t>
  </si>
  <si>
    <t>valcour6_at_tampabay.rr.com</t>
  </si>
  <si>
    <t>JH2RC3423KM00----</t>
  </si>
  <si>
    <t>Harry Salmon</t>
  </si>
  <si>
    <t>Forty Fort, Pennsylvania</t>
  </si>
  <si>
    <t>570 288-3443</t>
  </si>
  <si>
    <t>hesalmon_at_adelphia.net</t>
  </si>
  <si>
    <t>JH2RC34D3KM001432</t>
  </si>
  <si>
    <t>Jorgy Gorog</t>
  </si>
  <si>
    <t>North Potomac, Maryland</t>
  </si>
  <si>
    <t>colonialgirl_at_juno.com</t>
  </si>
  <si>
    <t>JH2RC3404LM101489</t>
  </si>
  <si>
    <t>Mark Ponce</t>
  </si>
  <si>
    <t>Riverside, California</t>
  </si>
  <si>
    <t>951 741-5389</t>
  </si>
  <si>
    <t>pmark_at_wbpowell.com</t>
  </si>
  <si>
    <t>JH2RC3412LM100348</t>
  </si>
  <si>
    <t>Gregg</t>
  </si>
  <si>
    <t>West Babylon, New York</t>
  </si>
  <si>
    <t>GRSL5862_at_optonline.net</t>
  </si>
  <si>
    <t>JH2RC3407RM200896</t>
  </si>
  <si>
    <t>Adam Schwindt</t>
  </si>
  <si>
    <t>083-652-1616</t>
  </si>
  <si>
    <t>firstonparkave_at_absamail.co.za</t>
  </si>
  <si>
    <t>RC341000433</t>
  </si>
  <si>
    <t>Wayne White</t>
  </si>
  <si>
    <t>temec8_at_msn.com</t>
  </si>
  <si>
    <t>ve2rq_at_yahoo.ca</t>
  </si>
  <si>
    <t>JH2RC3409VM500076</t>
  </si>
  <si>
    <t>R. G. Sharpley</t>
  </si>
  <si>
    <t>Murcia</t>
  </si>
  <si>
    <t>0034-950-064-303</t>
  </si>
  <si>
    <t>robin02_at_hotmail.co.uk</t>
  </si>
  <si>
    <t>JH2RC3400LM101926</t>
  </si>
  <si>
    <t>Tammie Dexter</t>
  </si>
  <si>
    <t>705 424-7280</t>
  </si>
  <si>
    <t>tammie_at_probarsystems.com</t>
  </si>
  <si>
    <t>JH2RC3403RM200197</t>
  </si>
  <si>
    <t>David James</t>
  </si>
  <si>
    <t>Fredericksburg, Virginia</t>
  </si>
  <si>
    <t>540 786-5380</t>
  </si>
  <si>
    <t>us1fedvet_at_msn.com</t>
  </si>
  <si>
    <t>JH2RC3404KM002945</t>
  </si>
  <si>
    <t>C,A,S,E</t>
  </si>
  <si>
    <t>Pablo Gutierrez</t>
  </si>
  <si>
    <t>Lancaster, California</t>
  </si>
  <si>
    <t>661 361-2612</t>
  </si>
  <si>
    <t>gutz4_at_verizon.net</t>
  </si>
  <si>
    <t>JH2RC3411KM000353</t>
  </si>
  <si>
    <t>Carlton Boyce</t>
  </si>
  <si>
    <t>London, Balham</t>
  </si>
  <si>
    <t>07956 360763</t>
  </si>
  <si>
    <t>boyceec_at_aol.com</t>
  </si>
  <si>
    <t>JH2RC340XTM400159</t>
  </si>
  <si>
    <t>Tony Perryman</t>
  </si>
  <si>
    <t>Stirling, Ontario</t>
  </si>
  <si>
    <t>613 395-5738</t>
  </si>
  <si>
    <t>tony-claire_at_sympatico.ca</t>
  </si>
  <si>
    <t>JH2RC342XKM000179</t>
  </si>
  <si>
    <t>Richard Millhouse</t>
  </si>
  <si>
    <t>Nantahala area, North Carolina</t>
  </si>
  <si>
    <t>828 321-6084</t>
  </si>
  <si>
    <t>rcmlam_at_dnet.net</t>
  </si>
  <si>
    <t>JH2RC3403WM600224</t>
  </si>
  <si>
    <t>Elizabeth A. Czarnecki</t>
  </si>
  <si>
    <t>a2labmom_at_yahoo.com</t>
  </si>
  <si>
    <t>JH2RC3401LM100932</t>
  </si>
  <si>
    <t>James Baldwin</t>
  </si>
  <si>
    <t>Hendersonville, North Carolina</t>
  </si>
  <si>
    <t>828 696-8208</t>
  </si>
  <si>
    <t>jamesbaldwinc_at_mchsi.com</t>
  </si>
  <si>
    <t>JH2RC3406TM400529</t>
  </si>
  <si>
    <t>C,A</t>
  </si>
  <si>
    <t>Charles Branch</t>
  </si>
  <si>
    <t>Ponchatoula, Louisiana</t>
  </si>
  <si>
    <t>985 969-2378</t>
  </si>
  <si>
    <t>cabranch_at_charter.net</t>
  </si>
  <si>
    <t>JH2RC3404SM300007</t>
  </si>
  <si>
    <t>Art Wall</t>
  </si>
  <si>
    <t>480 985-4007</t>
  </si>
  <si>
    <t>art_wall_at_yahoo.com</t>
  </si>
  <si>
    <t>JH2RC3406LM101851</t>
  </si>
  <si>
    <t>Barry Furlong</t>
  </si>
  <si>
    <t>Santa Maria, California</t>
  </si>
  <si>
    <t>Bear7_Sue7_at_msn.com</t>
  </si>
  <si>
    <t>Douglas Porter</t>
  </si>
  <si>
    <t>Torquay</t>
  </si>
  <si>
    <t>doug_at_porter7460.freeserve.co.uk</t>
  </si>
  <si>
    <t>JH2RC3415RM200002</t>
  </si>
  <si>
    <t>Robert Gardner</t>
  </si>
  <si>
    <t>gardnerredd_at_earthlink.net</t>
  </si>
  <si>
    <t>Lawrence, Kansas</t>
  </si>
  <si>
    <t>785 423-0594</t>
  </si>
  <si>
    <t>doghunter2us_at_yahoo.com</t>
  </si>
  <si>
    <t>JH2RC3409KM000561</t>
  </si>
  <si>
    <t>Leah Ware</t>
  </si>
  <si>
    <t>Novelty, Ohio</t>
  </si>
  <si>
    <t>440 338-8672</t>
  </si>
  <si>
    <t>equusvt_at_aol.com</t>
  </si>
  <si>
    <t>JH2RC3404RM200306</t>
  </si>
  <si>
    <t>J. P. Thijs</t>
  </si>
  <si>
    <t>Hasselt</t>
  </si>
  <si>
    <t>jpthijs_at_telenet.be</t>
  </si>
  <si>
    <t>JH2RC3408RM200454</t>
  </si>
  <si>
    <t>John Behring</t>
  </si>
  <si>
    <t>Marlton, New Jersey</t>
  </si>
  <si>
    <t>856 988-1988</t>
  </si>
  <si>
    <t>bigboo9486_at_msn.com</t>
  </si>
  <si>
    <t>JH2RC3403KM000703</t>
  </si>
  <si>
    <t>Brian Burrill</t>
  </si>
  <si>
    <t>Loveland, Colorado</t>
  </si>
  <si>
    <t>970 593-0592</t>
  </si>
  <si>
    <t>burrillco_at_aol.com</t>
  </si>
  <si>
    <t>JH2RC3400WM600438</t>
  </si>
  <si>
    <t>S. Meyer</t>
  </si>
  <si>
    <t>Shawnee Mission, Kansas</t>
  </si>
  <si>
    <t>ankara.ironchef_at_yahoo.com</t>
  </si>
  <si>
    <t>Ron Meijnen</t>
  </si>
  <si>
    <t>Amsterdam</t>
  </si>
  <si>
    <t>r.meijnen_at_planet.nl</t>
  </si>
  <si>
    <t>JH2RC3403LM100463</t>
  </si>
  <si>
    <t>Kevin</t>
  </si>
  <si>
    <t>Sterling, Virginia</t>
  </si>
  <si>
    <t>kpear1_at_NOSPAM.hotmail.com</t>
  </si>
  <si>
    <t>JH2RC3408LM101804</t>
  </si>
  <si>
    <t>J den Outer</t>
  </si>
  <si>
    <t>Lienden</t>
  </si>
  <si>
    <t>jorjor9_at_hotmail.com</t>
  </si>
  <si>
    <t>?
2006</t>
  </si>
  <si>
    <t>?
JH2RC3424KM000324</t>
  </si>
  <si>
    <t>Andrew Duthie</t>
  </si>
  <si>
    <t>615 957-5809</t>
  </si>
  <si>
    <t>aduthie_at_aduthie.com</t>
  </si>
  <si>
    <t>JH2RC3402TM400043</t>
  </si>
  <si>
    <t>Michael Czarnecki</t>
  </si>
  <si>
    <t>904 886-4491</t>
  </si>
  <si>
    <t>czars_at_bellsouth.net</t>
  </si>
  <si>
    <t>JH2RC3404LM101816</t>
  </si>
  <si>
    <t>Michael Knutter</t>
  </si>
  <si>
    <t>Tenino, Washington</t>
  </si>
  <si>
    <t>mbk06155_at_yahoo.com</t>
  </si>
  <si>
    <t>JH2RC3406KM003580</t>
  </si>
  <si>
    <t>C,A,S,T,R</t>
  </si>
  <si>
    <t>Faan Blom</t>
  </si>
  <si>
    <t>Durbanville</t>
  </si>
  <si>
    <t>27827896226_at_vodamail.co.za</t>
  </si>
  <si>
    <t>RC341000099</t>
  </si>
  <si>
    <t>Veld</t>
  </si>
  <si>
    <t>Tilburg</t>
  </si>
  <si>
    <t>info_at_b3o.nl</t>
  </si>
  <si>
    <t>JH2RC3404KM003500</t>
  </si>
  <si>
    <t>Tina Parkhurst</t>
  </si>
  <si>
    <t>818 450-4545</t>
  </si>
  <si>
    <t>parksoft_at_yahoo.com</t>
  </si>
  <si>
    <t>JH2RC3405LM100156</t>
  </si>
  <si>
    <t>Bill Moores</t>
  </si>
  <si>
    <t>Martinsburg, West Virginia</t>
  </si>
  <si>
    <t>bmoores_at_frontiernet.net</t>
  </si>
  <si>
    <t>JH2RC3408LM100622</t>
  </si>
  <si>
    <t>Shawn Cochran</t>
  </si>
  <si>
    <t>719 339-5192</t>
  </si>
  <si>
    <t>shawn_at_shawncochran.com</t>
  </si>
  <si>
    <t>JH2RC3400LM02400</t>
  </si>
  <si>
    <t>Doug Cooper</t>
  </si>
  <si>
    <t>Frontenac, Minnesota</t>
  </si>
  <si>
    <t>coopdway_at_mindspring.com</t>
  </si>
  <si>
    <t>JH2RC3409VM500188</t>
  </si>
  <si>
    <t>Greg Ricciardi</t>
  </si>
  <si>
    <t>Union, Maine</t>
  </si>
  <si>
    <t>207 785-2885</t>
  </si>
  <si>
    <t>lilybug_at_tidewater.net</t>
  </si>
  <si>
    <t>JH2RC3404KM001603</t>
  </si>
  <si>
    <t>Tom Fleming</t>
  </si>
  <si>
    <t>Goose Creek, South Carolina</t>
  </si>
  <si>
    <t>843 364-2580</t>
  </si>
  <si>
    <t>tommyhojo_at_peoplepc.com</t>
  </si>
  <si>
    <t>JH2RC3408VM500201</t>
  </si>
  <si>
    <t>Tosh Konya</t>
  </si>
  <si>
    <t>Troy, Ohio</t>
  </si>
  <si>
    <t>ttk_at_woh.rr.com</t>
  </si>
  <si>
    <t>JH2RC3413VM500048</t>
  </si>
  <si>
    <t>Stephen May</t>
  </si>
  <si>
    <t>Bayview, Idaho</t>
  </si>
  <si>
    <t>newday_at_adelphia.net</t>
  </si>
  <si>
    <t>JH2RC3409WM600342</t>
  </si>
  <si>
    <t>Chris Chassey</t>
  </si>
  <si>
    <t>210 925-5314</t>
  </si>
  <si>
    <t>christopher.chassey_at_lackland.af.mil</t>
  </si>
  <si>
    <t>Eric Dever</t>
  </si>
  <si>
    <t>Jane Lew, West Virginia</t>
  </si>
  <si>
    <t>304 884-7560</t>
  </si>
  <si>
    <t>Primer21a_at_aol.com</t>
  </si>
  <si>
    <t>JH2RC3408TM400449</t>
  </si>
  <si>
    <t>Tom Creamer</t>
  </si>
  <si>
    <t>Point Pleasant, New Jersey</t>
  </si>
  <si>
    <t>tcppnj_at_hotmail.com</t>
  </si>
  <si>
    <t>JH2RC3400KM000156</t>
  </si>
  <si>
    <t>Mike Woods</t>
  </si>
  <si>
    <t>928 645-9663</t>
  </si>
  <si>
    <t>woodshed48_at_yahoo.com</t>
  </si>
  <si>
    <t>JH2RC3402KM003379</t>
  </si>
  <si>
    <t>Steve Kahn</t>
  </si>
  <si>
    <t>unlisted</t>
  </si>
  <si>
    <t>sk_at_nmh81.us</t>
  </si>
  <si>
    <t>2005
?</t>
  </si>
  <si>
    <t>JH2RC3414KM000430
JH2RC3417KM000518</t>
  </si>
  <si>
    <t>Mel Gardiner</t>
  </si>
  <si>
    <t>Cranston, Rhode Island</t>
  </si>
  <si>
    <t>401 943-9793</t>
  </si>
  <si>
    <t>rider3011_at_yahoo.com</t>
  </si>
  <si>
    <t>JH2RC3400KM001811</t>
  </si>
  <si>
    <t>Frank Torchia</t>
  </si>
  <si>
    <t>Griswold, Connecticut</t>
  </si>
  <si>
    <t>860 376-9455</t>
  </si>
  <si>
    <t>frank.torchia_at_snet.net</t>
  </si>
  <si>
    <t>JH2RC3402LM101331</t>
  </si>
  <si>
    <t>Michael Schramm</t>
  </si>
  <si>
    <t>Duisburg</t>
  </si>
  <si>
    <t>micha.schramm_at_yahoo.de</t>
  </si>
  <si>
    <t>JH2RC3404LM100228</t>
  </si>
  <si>
    <t>Kevin Devers</t>
  </si>
  <si>
    <t>Oakford, Pennsylvania</t>
  </si>
  <si>
    <t>215 357-0224</t>
  </si>
  <si>
    <t>Kevinjdevers_at_aol.com</t>
  </si>
  <si>
    <t>JH2RC3406KM000713</t>
  </si>
  <si>
    <t>Kevin Selby</t>
  </si>
  <si>
    <t>Johannesburg</t>
  </si>
  <si>
    <t>072 786 6092
011 902 6649</t>
  </si>
  <si>
    <t>gromit1_at_telkomsa.net</t>
  </si>
  <si>
    <t>JH2RC3405KM002775</t>
  </si>
  <si>
    <t>Michael Bowman</t>
  </si>
  <si>
    <t>Palm Springs, California</t>
  </si>
  <si>
    <t>MADDMYK_at_aol.com</t>
  </si>
  <si>
    <t>JH2RC340XKM001587</t>
  </si>
  <si>
    <t>Barrie Braidford</t>
  </si>
  <si>
    <t>Newcastle upon Tyne, Tyne and Wear</t>
  </si>
  <si>
    <t>barrie_braidford_at_yahoo.com</t>
  </si>
  <si>
    <t>JH2RC3411RM200062</t>
  </si>
  <si>
    <t>Jim F. George</t>
  </si>
  <si>
    <t>Stillwater, Oklahoma</t>
  </si>
  <si>
    <t>405 659-2522</t>
  </si>
  <si>
    <t>jimg408_at_brightok.net</t>
  </si>
  <si>
    <t>JH2RC3408KM002348</t>
  </si>
  <si>
    <t>Lisa Herbert</t>
  </si>
  <si>
    <t>Pasadena, California</t>
  </si>
  <si>
    <t>sewindancer_at_yahoo.com</t>
  </si>
  <si>
    <t>Neal Goodwin</t>
  </si>
  <si>
    <t>Chattanooga, Tennessee</t>
  </si>
  <si>
    <t>ndgood2_at_yahoo.com</t>
  </si>
  <si>
    <t>JH2RC3400LM101098</t>
  </si>
  <si>
    <t>Stephen Bitsko</t>
  </si>
  <si>
    <t>661 816-0706</t>
  </si>
  <si>
    <t>bitsko_at_msn.com</t>
  </si>
  <si>
    <t>JH2RC3413WM600006</t>
  </si>
  <si>
    <t>Cormac</t>
  </si>
  <si>
    <t>0191 2587263</t>
  </si>
  <si>
    <t>cormac.gray_at_virgin.net</t>
  </si>
  <si>
    <t>Steve Knorr</t>
  </si>
  <si>
    <t>Canal Winchester, Ohio</t>
  </si>
  <si>
    <t>614 920-3083</t>
  </si>
  <si>
    <t>sknorr4575_at_wideopenwest.com</t>
  </si>
  <si>
    <t>JH2RC3404VM500079</t>
  </si>
  <si>
    <t>Craig Denton</t>
  </si>
  <si>
    <t>Wyoming, Michigan</t>
  </si>
  <si>
    <t>616 292-6766
616 538-2293</t>
  </si>
  <si>
    <t>cpdonweb_at_aol.com</t>
  </si>
  <si>
    <t>JH2RC3405LM101162</t>
  </si>
  <si>
    <t>Brian Moore</t>
  </si>
  <si>
    <t>Galveston, Texas</t>
  </si>
  <si>
    <t>361 658-1974</t>
  </si>
  <si>
    <t>brianem4_at_yahoo.com</t>
  </si>
  <si>
    <t>JH2RC3409WM600437</t>
  </si>
  <si>
    <t>Fred Rappley</t>
  </si>
  <si>
    <t>Odell, Illinois</t>
  </si>
  <si>
    <t>fdrappley_at_mchsi.com</t>
  </si>
  <si>
    <t>JH2RC3400LM102364</t>
  </si>
  <si>
    <t>Joe Barnetsky</t>
  </si>
  <si>
    <t>New Philadelphia, Pennsylvania</t>
  </si>
  <si>
    <t>joewendy_at_pa.metrocast.net</t>
  </si>
  <si>
    <t>JH2RC3406LM100909</t>
  </si>
  <si>
    <t>Walter Kowalczyk</t>
  </si>
  <si>
    <t>Port Saint Lucie, Florida</t>
  </si>
  <si>
    <t>772 335-0504</t>
  </si>
  <si>
    <t>mzzebra_at_bellsouth.net</t>
  </si>
  <si>
    <t>1996
1994</t>
  </si>
  <si>
    <t>2001
2006</t>
  </si>
  <si>
    <t>JH2RC34??TM40????
JH2RC3407RM200283</t>
  </si>
  <si>
    <t>Carmen F. Olivieri</t>
  </si>
  <si>
    <t>Brandon, South Dakota</t>
  </si>
  <si>
    <t>605 582-2172</t>
  </si>
  <si>
    <t>jaguar_at_alliancecom.net</t>
  </si>
  <si>
    <t>JH2RC3404KM003335</t>
  </si>
  <si>
    <t>Patricia Crossan</t>
  </si>
  <si>
    <t>215 487-2492</t>
  </si>
  <si>
    <t>patcrossan_at_aol.com</t>
  </si>
  <si>
    <t>JH2RC3401LM101448</t>
  </si>
  <si>
    <t>C,O,S,E</t>
  </si>
  <si>
    <t>John Bubberman</t>
  </si>
  <si>
    <t>Kudelstaart</t>
  </si>
  <si>
    <t>johndebub_at_kabelfoon.nl</t>
  </si>
  <si>
    <t>JH2RC3427KM000012</t>
  </si>
  <si>
    <t>Manuel Lindinger</t>
  </si>
  <si>
    <t>Hamburg</t>
  </si>
  <si>
    <t>manu-61_at_freenet.de</t>
  </si>
  <si>
    <t>JH2RC3407KM003183</t>
  </si>
  <si>
    <t>Greg Larson</t>
  </si>
  <si>
    <t>Iron Mountain, Michigan</t>
  </si>
  <si>
    <t>906 779-1383</t>
  </si>
  <si>
    <t>greg.larson_at_ipaper.com</t>
  </si>
  <si>
    <t>JH2RC3404KM000371</t>
  </si>
  <si>
    <t>Sim Artice</t>
  </si>
  <si>
    <t>East Bend, North Carolina</t>
  </si>
  <si>
    <t>336 462-3298</t>
  </si>
  <si>
    <t>ltkase_at_aol.com</t>
  </si>
  <si>
    <t>JH2RC3401SM300689</t>
  </si>
  <si>
    <t>Jim Calkins</t>
  </si>
  <si>
    <t>Pittsburg, California</t>
  </si>
  <si>
    <t>925 324-1717</t>
  </si>
  <si>
    <t>jim.calkins_at_yahoo.com</t>
  </si>
  <si>
    <t>JH2RC3407KM000798</t>
  </si>
  <si>
    <t>Jim Naughton</t>
  </si>
  <si>
    <t>Eaton, Ohio</t>
  </si>
  <si>
    <t>jim65401_at_earthlink.net</t>
  </si>
  <si>
    <t>JH2RC3402KM001406</t>
  </si>
  <si>
    <t>Bob Odenweller</t>
  </si>
  <si>
    <t>Littleton, Colorado</t>
  </si>
  <si>
    <t>ipcrc_at_odenweller.com</t>
  </si>
  <si>
    <t>JH2RC3402RM200918</t>
  </si>
  <si>
    <t>Pavel Molchanov</t>
  </si>
  <si>
    <t>Ramenskoe</t>
  </si>
  <si>
    <t>silver_bike_at_rambler.ru</t>
  </si>
  <si>
    <t>RC341000137</t>
  </si>
  <si>
    <t>John and Cissy Whaley</t>
  </si>
  <si>
    <t>Cookeville, Tennessee</t>
  </si>
  <si>
    <t>jjwhale2_at_yahoo.com</t>
  </si>
  <si>
    <t>JH2RC340XSM300349</t>
  </si>
  <si>
    <t>James E. Miller</t>
  </si>
  <si>
    <t>520 529-0442</t>
  </si>
  <si>
    <t>jasemiller_at_netscape.com</t>
  </si>
  <si>
    <t>JH2RC3408KM000938</t>
  </si>
  <si>
    <t>John Zoidberg</t>
  </si>
  <si>
    <t>korgboy98_at_yahoo.com</t>
  </si>
  <si>
    <t>Wayne A. Hill</t>
  </si>
  <si>
    <t>Detroit, Michigan</t>
  </si>
  <si>
    <t>whill000_at_sbcglobal.net</t>
  </si>
  <si>
    <t>JH2RC3404VM500177</t>
  </si>
  <si>
    <t>Stephen Cooper</t>
  </si>
  <si>
    <t>skcoop_at_msn.com</t>
  </si>
  <si>
    <t>JH2RC340XKM000343</t>
  </si>
  <si>
    <t>Dave Misunas</t>
  </si>
  <si>
    <t>831 475-8577</t>
  </si>
  <si>
    <t>davemisunas_at_sbcglobal.net</t>
  </si>
  <si>
    <t>JH2RC3412LM100169</t>
  </si>
  <si>
    <t>Gerard Buckley</t>
  </si>
  <si>
    <t>Warley, Brentwood Essex</t>
  </si>
  <si>
    <t>gerrybuckley1_at_btopenworld.com</t>
  </si>
  <si>
    <t>JH2RC3405VM500141</t>
  </si>
  <si>
    <t>Hal</t>
  </si>
  <si>
    <t>Fair Oaks Ranch, Texas</t>
  </si>
  <si>
    <t>guidepublishing_at_mac.com</t>
  </si>
  <si>
    <t>JH2RC340XRM200939</t>
  </si>
  <si>
    <t>Wally Shutt</t>
  </si>
  <si>
    <t>316 722-3312</t>
  </si>
  <si>
    <t>wshutt_at_ksmiracleear.com</t>
  </si>
  <si>
    <t>JH2RC3400KM003817</t>
  </si>
  <si>
    <t>Thomas Hess</t>
  </si>
  <si>
    <t>North Charleston, South Carolina</t>
  </si>
  <si>
    <t>843 697-3632</t>
  </si>
  <si>
    <t>tjhess74_at_comcast.net</t>
  </si>
  <si>
    <t>JH2RC3400KM000206</t>
  </si>
  <si>
    <t>Don McMullen</t>
  </si>
  <si>
    <t>Galloway, Ohio</t>
  </si>
  <si>
    <t>614 424-5546</t>
  </si>
  <si>
    <t>donmcmullen_at_sbcglobal.net</t>
  </si>
  <si>
    <t>JH2RC3409LM101679</t>
  </si>
  <si>
    <t>Ian R. Cunningham</t>
  </si>
  <si>
    <t>Conwy</t>
  </si>
  <si>
    <t>sinbad200uk_at_yahoo.co.uk</t>
  </si>
  <si>
    <t>JH2RC3402KM000949</t>
  </si>
  <si>
    <t>Raymond Christian</t>
  </si>
  <si>
    <t>352 873-8200</t>
  </si>
  <si>
    <t>raygator_at_cfl.rr.com</t>
  </si>
  <si>
    <t>Eddie Bomagat</t>
  </si>
  <si>
    <t>Huntsville, Alabama</t>
  </si>
  <si>
    <t>ebomagat_at_comcast.net</t>
  </si>
  <si>
    <t>JH2RC3409LM101391</t>
  </si>
  <si>
    <t>Kent S. Fisher</t>
  </si>
  <si>
    <t>425 259-3058</t>
  </si>
  <si>
    <t>fisherbx_at_comcast.net</t>
  </si>
  <si>
    <t>JH2RC3400TM400655</t>
  </si>
  <si>
    <t>Leslie Cope</t>
  </si>
  <si>
    <t>Liberty, Missouri</t>
  </si>
  <si>
    <t>JH2RC3403VM500106</t>
  </si>
  <si>
    <t>Philippe Attar</t>
  </si>
  <si>
    <t>vera_at_vdn.ca</t>
  </si>
  <si>
    <t>Don Sparks</t>
  </si>
  <si>
    <t>Sanger, California</t>
  </si>
  <si>
    <t>sparks_ark_at_yahoo.com</t>
  </si>
  <si>
    <t>JH2RC341XKM000092</t>
  </si>
  <si>
    <t>Tom S. Tanimoto</t>
  </si>
  <si>
    <t>808 781-8411</t>
  </si>
  <si>
    <t>tstanimoto_at_yahoo.com</t>
  </si>
  <si>
    <t>JH2RC3407KM002342</t>
  </si>
  <si>
    <t>Alex Maksimenko</t>
  </si>
  <si>
    <t>pc800_at_mail.ru</t>
  </si>
  <si>
    <t>Tim C. Bartles, Sr.</t>
  </si>
  <si>
    <t>Lenoir, North Carolina</t>
  </si>
  <si>
    <t>timbartles_at_yahoo.com</t>
  </si>
  <si>
    <t>Gary Mick</t>
  </si>
  <si>
    <t>970 635-2436</t>
  </si>
  <si>
    <t>garymick_at_gmail.com</t>
  </si>
  <si>
    <t>?
1998</t>
  </si>
  <si>
    <t>?
Yes</t>
  </si>
  <si>
    <t>JH2RC34??KM00????
JH2RC3405TM400540</t>
  </si>
  <si>
    <t>C,A,S,TE,R,S</t>
  </si>
  <si>
    <t>Jeff Johnson</t>
  </si>
  <si>
    <t>510 589-1379</t>
  </si>
  <si>
    <t>oyster_at_peoplepc.com</t>
  </si>
  <si>
    <t>JH2RC3416WM600047</t>
  </si>
  <si>
    <t>Dennis Lee</t>
  </si>
  <si>
    <t>West Chazy, New York</t>
  </si>
  <si>
    <t>518 493-7762</t>
  </si>
  <si>
    <t>modoffice_at_yahoo.com</t>
  </si>
  <si>
    <t>JH2RC340XSM300397</t>
  </si>
  <si>
    <t>Allen (Al) Ward</t>
  </si>
  <si>
    <t>Summerdale, Alabama</t>
  </si>
  <si>
    <t>251 554-3798</t>
  </si>
  <si>
    <t>alward649_at_gulftel.com</t>
  </si>
  <si>
    <t>JH2RC3417KM000406</t>
  </si>
  <si>
    <t>C,O,A,S,T,E</t>
  </si>
  <si>
    <t>Christopher Brouns</t>
  </si>
  <si>
    <t>Denair, California</t>
  </si>
  <si>
    <t>209 634-2671</t>
  </si>
  <si>
    <t>blubolt_at_gmail.com</t>
  </si>
  <si>
    <t>JH2RC3418KM000110</t>
  </si>
  <si>
    <t>John Cook</t>
  </si>
  <si>
    <t>La Follette, Tennessee</t>
  </si>
  <si>
    <t>423 562-6626</t>
  </si>
  <si>
    <t>jdcook_at_direcway.com</t>
  </si>
  <si>
    <t>JH2RC3404WM600426</t>
  </si>
  <si>
    <t>Harry Blizzard</t>
  </si>
  <si>
    <t>519 741-5882</t>
  </si>
  <si>
    <t>theblizzards_at_primus.ca</t>
  </si>
  <si>
    <t>JH2RC3424KM000100</t>
  </si>
  <si>
    <t>Michel Futterknecht</t>
  </si>
  <si>
    <t>Riedisheim</t>
  </si>
  <si>
    <t>0033 673 565 816</t>
  </si>
  <si>
    <t>michel.futterknecht_at_wanadoo.fr</t>
  </si>
  <si>
    <t>JH2RC342?KM001117</t>
  </si>
  <si>
    <t>Joe Mack</t>
  </si>
  <si>
    <t>615 294-1140</t>
  </si>
  <si>
    <t>joeymack_at_bellsouth.net</t>
  </si>
  <si>
    <t>Alexandros Zacharopoulos</t>
  </si>
  <si>
    <t>Tripolis</t>
  </si>
  <si>
    <t>alexzax_at_tellas.gr</t>
  </si>
  <si>
    <t>RC341000596</t>
  </si>
  <si>
    <t>Ken Strouth</t>
  </si>
  <si>
    <t>806 793-0197</t>
  </si>
  <si>
    <t>accent_at_nts-online.net</t>
  </si>
  <si>
    <t>JH2RC3409KM000429</t>
  </si>
  <si>
    <t>Chip Rudolph</t>
  </si>
  <si>
    <t>336 971-1889</t>
  </si>
  <si>
    <t>pestmgmt2000_at_yahoo.com</t>
  </si>
  <si>
    <t>JH2RC3407LM102281</t>
  </si>
  <si>
    <t>Robert Marks</t>
  </si>
  <si>
    <t>Collingswood, New Jersey</t>
  </si>
  <si>
    <t>remarks_at_att.net</t>
  </si>
  <si>
    <t>JH2RC3401KM001624</t>
  </si>
  <si>
    <t>Cindy Hayes</t>
  </si>
  <si>
    <t>Victoria, British Columbia</t>
  </si>
  <si>
    <t>250 881-8831</t>
  </si>
  <si>
    <t>alittlebitwestern_at_hotmail.com</t>
  </si>
  <si>
    <t>JH2RC3407VM500366</t>
  </si>
  <si>
    <t>James Allen</t>
  </si>
  <si>
    <t>Smyrna, Tennessee</t>
  </si>
  <si>
    <t>615 459-2123</t>
  </si>
  <si>
    <t>1950-19591</t>
  </si>
  <si>
    <t>jallendds_at_bellsouth.net</t>
  </si>
  <si>
    <t>JH2RC3404SM300279</t>
  </si>
  <si>
    <t>Thomas Emme</t>
  </si>
  <si>
    <t>702 643-7564</t>
  </si>
  <si>
    <t>tomemme_at_hotmail.com</t>
  </si>
  <si>
    <t>JH2RC340XLM102145</t>
  </si>
  <si>
    <t>Theodor Perlinger</t>
  </si>
  <si>
    <t>Ensenada</t>
  </si>
  <si>
    <t>tjperlmn2406_at_msn.com</t>
  </si>
  <si>
    <t>JH2RC3401SM300806</t>
  </si>
  <si>
    <t>O,A,R</t>
  </si>
  <si>
    <t>Greg Kruse</t>
  </si>
  <si>
    <t>krusekruser_at_aol.com</t>
  </si>
  <si>
    <t>Don Sornson</t>
  </si>
  <si>
    <t>Columbia, South Carolina</t>
  </si>
  <si>
    <t>803 732-4461</t>
  </si>
  <si>
    <t>gaberloonzie_at_earthlink.net</t>
  </si>
  <si>
    <t>JH2RC340XRM200813</t>
  </si>
  <si>
    <t>Dave Phillips</t>
  </si>
  <si>
    <t>Burlington, North Carolina</t>
  </si>
  <si>
    <t>336 214-2980</t>
  </si>
  <si>
    <t>davep_at_indtoolinc.com</t>
  </si>
  <si>
    <t>Gerald George</t>
  </si>
  <si>
    <t>Crowley, Texas</t>
  </si>
  <si>
    <t>817 297-1785</t>
  </si>
  <si>
    <t>budsggg_at_msn.com</t>
  </si>
  <si>
    <t>JH2RC3407KM002633</t>
  </si>
  <si>
    <t>Michael McGlothan</t>
  </si>
  <si>
    <t>562 243-1888</t>
  </si>
  <si>
    <t>jetskidad_at_yahoo.com</t>
  </si>
  <si>
    <t>JH2RC3418LM100105</t>
  </si>
  <si>
    <t>Bud Reed</t>
  </si>
  <si>
    <t>Middlebury, Vermont</t>
  </si>
  <si>
    <t>802 388-7007</t>
  </si>
  <si>
    <t>bereed_at_libertycreek.com</t>
  </si>
  <si>
    <t>JH2RC340XLM101951</t>
  </si>
  <si>
    <t>Jim Mortensen</t>
  </si>
  <si>
    <t>805 459-8353</t>
  </si>
  <si>
    <t>jmortensenjr_at_verizon.net</t>
  </si>
  <si>
    <t>JH2RC341XLM100274</t>
  </si>
  <si>
    <t>Al Roman</t>
  </si>
  <si>
    <t>Bayonne, New Jersey</t>
  </si>
  <si>
    <t>201 437-3426</t>
  </si>
  <si>
    <t>tactical.paintball_at_verizon.net</t>
  </si>
  <si>
    <t>JH2RC3400WM600228</t>
  </si>
  <si>
    <t>Tom McQuerry</t>
  </si>
  <si>
    <t>Pollock Pines, California</t>
  </si>
  <si>
    <t>mcquto_at_hotmail.com</t>
  </si>
  <si>
    <t>JH2RC3411KM000465</t>
  </si>
  <si>
    <t>Doug Hamilton</t>
  </si>
  <si>
    <t>Winter Springs, Florida</t>
  </si>
  <si>
    <t>407 977-6228</t>
  </si>
  <si>
    <t>dbh126_at_hotmail.com</t>
  </si>
  <si>
    <t>JH2RC340XLM101092</t>
  </si>
  <si>
    <t>Daniel Mardare Miaho</t>
  </si>
  <si>
    <t>Braila</t>
  </si>
  <si>
    <t>Romania</t>
  </si>
  <si>
    <t>danmardare_at_email.ro</t>
  </si>
  <si>
    <t>JH2RC342?KM001674</t>
  </si>
  <si>
    <t>Joe Schimmoller</t>
  </si>
  <si>
    <t>Titusville, Florida</t>
  </si>
  <si>
    <t>321 268-4370</t>
  </si>
  <si>
    <t>joeflausa_at_msn.com</t>
  </si>
  <si>
    <t>JH2RC3402KM002460</t>
  </si>
  <si>
    <t>Jerry</t>
  </si>
  <si>
    <t>Battle Ground, Washington</t>
  </si>
  <si>
    <t>360 666-6065</t>
  </si>
  <si>
    <t>jb045_at_highstream.net</t>
  </si>
  <si>
    <t>JH2RC3408WM600185</t>
  </si>
  <si>
    <t>Steve Dallas</t>
  </si>
  <si>
    <t>Roswell, Georgia</t>
  </si>
  <si>
    <t>678 576-1690</t>
  </si>
  <si>
    <t>dall125_at_bellsouth.net</t>
  </si>
  <si>
    <t>JH2RC340XLM100654</t>
  </si>
  <si>
    <t>Anthony C. Elliott</t>
  </si>
  <si>
    <t>New Bern, North Carolina</t>
  </si>
  <si>
    <t>252 259-6769</t>
  </si>
  <si>
    <t>acelliottpickles_at_yahoo.com</t>
  </si>
  <si>
    <t>JH2RC3409RM200575</t>
  </si>
  <si>
    <t>Tom Hinman</t>
  </si>
  <si>
    <t>Yakima, Washington</t>
  </si>
  <si>
    <t>509 965-5354</t>
  </si>
  <si>
    <t>tom_at_mvyak.com</t>
  </si>
  <si>
    <t>JH2RC3407SM300535</t>
  </si>
  <si>
    <t>Mark Hudson</t>
  </si>
  <si>
    <t>Bonsall, California</t>
  </si>
  <si>
    <t>858 220-4767</t>
  </si>
  <si>
    <t>markhudson_at_sbcglobal.net</t>
  </si>
  <si>
    <t>JH2RC3414VM500088</t>
  </si>
  <si>
    <t>David L. Zagorodney</t>
  </si>
  <si>
    <t>Tigard, Oregon</t>
  </si>
  <si>
    <t>503 699-0115</t>
  </si>
  <si>
    <t>david_zag_at_hotmail.com</t>
  </si>
  <si>
    <t>C,O,S,R,S</t>
  </si>
  <si>
    <t>Andrew C. Meiklejohn</t>
  </si>
  <si>
    <t>Huntly, Scotland</t>
  </si>
  <si>
    <t>andrew_at_castleline.co.uk</t>
  </si>
  <si>
    <t>1989
2004</t>
  </si>
  <si>
    <t>?
RC341000236</t>
  </si>
  <si>
    <t>John Rich</t>
  </si>
  <si>
    <t>Camino, California</t>
  </si>
  <si>
    <t>jarichh_at_internet49.com</t>
  </si>
  <si>
    <t>JH2RC3412KM000295</t>
  </si>
  <si>
    <t>Octdober 25, 2005</t>
  </si>
  <si>
    <t>Richard Gutteling</t>
  </si>
  <si>
    <t>Gouda</t>
  </si>
  <si>
    <t>richard_at_moerbei.net</t>
  </si>
  <si>
    <t>JH2RC3429LM100159</t>
  </si>
  <si>
    <t>Rob Morel</t>
  </si>
  <si>
    <t>Walla Walla, Washington</t>
  </si>
  <si>
    <t>509 529-8547</t>
  </si>
  <si>
    <t>rjmorel_at_charter.net</t>
  </si>
  <si>
    <t>JH2RC3411KM000224</t>
  </si>
  <si>
    <t>Dan Cole</t>
  </si>
  <si>
    <t>Dover-Foxcroft, Maine</t>
  </si>
  <si>
    <t>cole4_at_localnet.com</t>
  </si>
  <si>
    <t>Eric van Huyneghem</t>
  </si>
  <si>
    <t>Mechelen</t>
  </si>
  <si>
    <t>eric_van_huyneghem_at_hotmail.com</t>
  </si>
  <si>
    <t>JH2RC3407CM100367</t>
  </si>
  <si>
    <t>John Griswold</t>
  </si>
  <si>
    <t>Middletown, Connecticut</t>
  </si>
  <si>
    <t>860 635-5979</t>
  </si>
  <si>
    <t>JGriswold51_at_gmail.com</t>
  </si>
  <si>
    <t>JH2RC340XTM400226</t>
  </si>
  <si>
    <t>Berit Jensen</t>
  </si>
  <si>
    <t>Løgstør</t>
  </si>
  <si>
    <t>bims.jensen_at_hotmail.com</t>
  </si>
  <si>
    <t>JH2RC3408LM101480</t>
  </si>
  <si>
    <t>M T Cospelich</t>
  </si>
  <si>
    <t>Calhoun City, Mississippi</t>
  </si>
  <si>
    <t>rebelrph_at_tds.net</t>
  </si>
  <si>
    <t>JH2RC3403VM500185</t>
  </si>
  <si>
    <t>Chris Hoopes</t>
  </si>
  <si>
    <t>Powell, Tennessee</t>
  </si>
  <si>
    <t>865 945-5201</t>
  </si>
  <si>
    <t>chris_hoopes_at_hotmail.com</t>
  </si>
  <si>
    <t>JH2RC340XKM001685</t>
  </si>
  <si>
    <t>Robert Jones</t>
  </si>
  <si>
    <t>Coxs Creek, Kentucky</t>
  </si>
  <si>
    <t>Robertj984_at_aol.com</t>
  </si>
  <si>
    <t>JH2RC3405LM100075</t>
  </si>
  <si>
    <t>C,O,E,R,S</t>
  </si>
  <si>
    <t>J P Sartel</t>
  </si>
  <si>
    <t>Barlin</t>
  </si>
  <si>
    <t>jphilippe.sartel_at_numericable.fr</t>
  </si>
  <si>
    <t>RC342001896</t>
  </si>
  <si>
    <t>Shane Leiser</t>
  </si>
  <si>
    <t>Twin Falls, Idaho</t>
  </si>
  <si>
    <t>208 733-0712</t>
  </si>
  <si>
    <t>LeiserBunch9_at_yahoo.com</t>
  </si>
  <si>
    <t>1994
1998</t>
  </si>
  <si>
    <t>2005
2005</t>
  </si>
  <si>
    <t>JH2RC340XRM200360
JH2RC3405WM600452</t>
  </si>
  <si>
    <t>C,O,A,S,E,R,S</t>
  </si>
  <si>
    <t>Audrey Silverberg</t>
  </si>
  <si>
    <t>urdreammyreality_at_sbcglobal.net</t>
  </si>
  <si>
    <t>JH2RC3403LM101922</t>
  </si>
  <si>
    <t>Steven Tully</t>
  </si>
  <si>
    <t>Hanahan, South Carolina</t>
  </si>
  <si>
    <t>843 817-9814</t>
  </si>
  <si>
    <t>steven.tully_at_gmail.com</t>
  </si>
  <si>
    <t>JH2RC3401TM400468</t>
  </si>
  <si>
    <t>Jan Lulofs</t>
  </si>
  <si>
    <t>Spijkenisse, Zuid Holland</t>
  </si>
  <si>
    <t>j.lulofs_at_hetnet.nl</t>
  </si>
  <si>
    <t>JH2RC3406KM003191</t>
  </si>
  <si>
    <t>Ferri Elvo</t>
  </si>
  <si>
    <t>Mantova</t>
  </si>
  <si>
    <t>cavaleva_at_katamail.com</t>
  </si>
  <si>
    <t>2004
2007</t>
  </si>
  <si>
    <t>RC342001009
RC342001219</t>
  </si>
  <si>
    <t>Gavin Woodroffe</t>
  </si>
  <si>
    <t>Cardiff</t>
  </si>
  <si>
    <t>gavin.woodroffe_at_ntlworld.com</t>
  </si>
  <si>
    <t>JH2RC3408KM003189</t>
  </si>
  <si>
    <t>Steve Wurr</t>
  </si>
  <si>
    <t>Costa Mesa, California</t>
  </si>
  <si>
    <t>shwurr_at_hotmail.com</t>
  </si>
  <si>
    <t>JH2RC3411SM300135</t>
  </si>
  <si>
    <t>David W. King</t>
  </si>
  <si>
    <t>Westfield, Massachusetts</t>
  </si>
  <si>
    <t>413 568-4290</t>
  </si>
  <si>
    <t>dwkenterprise_at_comcast.net</t>
  </si>
  <si>
    <t>JH2RC3400KM003106</t>
  </si>
  <si>
    <t>Adam Hutchison</t>
  </si>
  <si>
    <t>Alamo, Texas</t>
  </si>
  <si>
    <t>txhutch_at_yahoo.com</t>
  </si>
  <si>
    <t>JH2RC3418RM200057</t>
  </si>
  <si>
    <t>Wade Smith</t>
  </si>
  <si>
    <t>smithwade_at_hotmail.com</t>
  </si>
  <si>
    <t>JH2RC3407LM101759</t>
  </si>
  <si>
    <t>James Ayres</t>
  </si>
  <si>
    <t>Groveport, Ohio</t>
  </si>
  <si>
    <t>614 327-4604</t>
  </si>
  <si>
    <t>curmungeon2_at_aol.com</t>
  </si>
  <si>
    <t>JH2RC3400SM300702</t>
  </si>
  <si>
    <t>C,A,E,R</t>
  </si>
  <si>
    <t>Ron Olsen</t>
  </si>
  <si>
    <t>916 344-1767</t>
  </si>
  <si>
    <t>mrron55_at_sbcglobal.net</t>
  </si>
  <si>
    <t>JH2RC3414KM000198</t>
  </si>
  <si>
    <t>Damien Garza</t>
  </si>
  <si>
    <t>Bartlesville, Oklahoma</t>
  </si>
  <si>
    <t>Tom Connolly</t>
  </si>
  <si>
    <t>Bokeelia, Florida</t>
  </si>
  <si>
    <t>239 282-9464</t>
  </si>
  <si>
    <t>tomconnolly2_at_earthlink.net</t>
  </si>
  <si>
    <t>JH2RC3402KM001907</t>
  </si>
  <si>
    <t>Ronald Beliveau</t>
  </si>
  <si>
    <t>Wynantskill, New York</t>
  </si>
  <si>
    <t>518 283-0552</t>
  </si>
  <si>
    <t>rgfb_at_capital.net</t>
  </si>
  <si>
    <t>JH2RC3405RM200394</t>
  </si>
  <si>
    <t>Doug Gray</t>
  </si>
  <si>
    <t>Delray Beach, Florida</t>
  </si>
  <si>
    <t>hoopsdrg_at_adelphia.net</t>
  </si>
  <si>
    <t>JH2RC3404KM002606</t>
  </si>
  <si>
    <t>John Ahles</t>
  </si>
  <si>
    <t>Neenah, Wisconsin</t>
  </si>
  <si>
    <t>ahles5_at_tds.net</t>
  </si>
  <si>
    <t>JH2RC34??LM102385</t>
  </si>
  <si>
    <t>Mike McChesney</t>
  </si>
  <si>
    <t>Annandale, Minnesota</t>
  </si>
  <si>
    <t>320 274-5716</t>
  </si>
  <si>
    <t>mmcches553_at_yahoo.net</t>
  </si>
  <si>
    <t>JH2RC3416TM400121</t>
  </si>
  <si>
    <t>Bob Pike</t>
  </si>
  <si>
    <t>gantry69_at_yahoo.com</t>
  </si>
  <si>
    <t>JH2RC3405KM002646</t>
  </si>
  <si>
    <t>Ruben van der Veen</t>
  </si>
  <si>
    <t>Stade</t>
  </si>
  <si>
    <t>saskia.ruben_at_web.de</t>
  </si>
  <si>
    <t>JH2RC3418LM100211</t>
  </si>
  <si>
    <t>John Hickman</t>
  </si>
  <si>
    <t>jshickman2_at_stx.rr.com</t>
  </si>
  <si>
    <t>JH2RC3417WM600039</t>
  </si>
  <si>
    <t>Jeff Youmans</t>
  </si>
  <si>
    <t>Raleigh, North Carolina</t>
  </si>
  <si>
    <t>919 602-6790</t>
  </si>
  <si>
    <t>Idezign_at_zol.com</t>
  </si>
  <si>
    <t>JH2RC34??RM200????</t>
  </si>
  <si>
    <t>Ed Weiss</t>
  </si>
  <si>
    <t>Farmington, North Carolina</t>
  </si>
  <si>
    <t>336 998-6834</t>
  </si>
  <si>
    <t>weissvweiss4_at_wmconnect.com</t>
  </si>
  <si>
    <t>JH2RC3403KM000796</t>
  </si>
  <si>
    <t>Paul Goossens</t>
  </si>
  <si>
    <t>Zoetermeer</t>
  </si>
  <si>
    <t>sjpg_at_wanadoo.nl</t>
  </si>
  <si>
    <t>JH2RC3403KM003701</t>
  </si>
  <si>
    <t>Ray W. Clay III</t>
  </si>
  <si>
    <t>Coon Rapids, Minnesota</t>
  </si>
  <si>
    <t>rwclay3_at_yahoo.com</t>
  </si>
  <si>
    <t>JH2RC3402KM000885</t>
  </si>
  <si>
    <t>Win Reither</t>
  </si>
  <si>
    <t>Alexandria, Virginia</t>
  </si>
  <si>
    <t>703 549-0655</t>
  </si>
  <si>
    <t>win_at_reither.com</t>
  </si>
  <si>
    <t>Robert J. Winnett</t>
  </si>
  <si>
    <t>Glenfield, Leicester</t>
  </si>
  <si>
    <t>robert.winnett_at_carillionplc.com</t>
  </si>
  <si>
    <t>RC341100072</t>
  </si>
  <si>
    <t>James Weitzer</t>
  </si>
  <si>
    <t>Menomonee Falls, Wisconsin</t>
  </si>
  <si>
    <t>262 252-8015</t>
  </si>
  <si>
    <t>jaweitzr_at_execpc.com</t>
  </si>
  <si>
    <t>JH2RC3403TM400570</t>
  </si>
  <si>
    <t>John D. Higgins</t>
  </si>
  <si>
    <t>260 710-2296</t>
  </si>
  <si>
    <t>jhig2001_at_aol.com</t>
  </si>
  <si>
    <t>JH2RC3406KM001182</t>
  </si>
  <si>
    <t>Willy Guerin</t>
  </si>
  <si>
    <t>scouger_at_hotmail.com</t>
  </si>
  <si>
    <t>JH2RC3416LM100336</t>
  </si>
  <si>
    <t>O,S,T,E,S</t>
  </si>
  <si>
    <t>Henry Barta</t>
  </si>
  <si>
    <t>Downers Grove, Illinois</t>
  </si>
  <si>
    <t>ninerhb_at_gmail.com</t>
  </si>
  <si>
    <t>JH2RC3407KM003278</t>
  </si>
  <si>
    <t>Al Francis</t>
  </si>
  <si>
    <t>Middleburg, Pennsylvania</t>
  </si>
  <si>
    <t>570 374-3438</t>
  </si>
  <si>
    <t>al_francis_at_focuser.com</t>
  </si>
  <si>
    <t>Steve Bushey</t>
  </si>
  <si>
    <t>Cape Coral, Florida</t>
  </si>
  <si>
    <t>239 565-5869</t>
  </si>
  <si>
    <t>boogie54_at_aol.com</t>
  </si>
  <si>
    <t>JHR2RC3403WM600028</t>
  </si>
  <si>
    <t>C,O,A,T,E,R,S</t>
  </si>
  <si>
    <t>Andrew W. Mick</t>
  </si>
  <si>
    <t>Mishawaka, Indiana</t>
  </si>
  <si>
    <t>574 276-3295</t>
  </si>
  <si>
    <t>amccin_at_netzero.com</t>
  </si>
  <si>
    <t>JH2RC3401WM600352</t>
  </si>
  <si>
    <t>Geoff Smith</t>
  </si>
  <si>
    <t>Hessle, East Yorkshire</t>
  </si>
  <si>
    <t>geoff_at_haze8.karoo.co.uk</t>
  </si>
  <si>
    <t>Dannie Sanders</t>
  </si>
  <si>
    <t>Hamersville, Ohio</t>
  </si>
  <si>
    <t>937 379-1939</t>
  </si>
  <si>
    <t>dannieamy_at_verizon.net</t>
  </si>
  <si>
    <t>JH2RC3406WM600220</t>
  </si>
  <si>
    <t>Mervin Cutright</t>
  </si>
  <si>
    <t>541 963-6130</t>
  </si>
  <si>
    <t>cutright_at_eoni.com</t>
  </si>
  <si>
    <t>JH2RC3401VM500251</t>
  </si>
  <si>
    <t>Thomas Robertson</t>
  </si>
  <si>
    <t>Mandeville, Louisiana</t>
  </si>
  <si>
    <t>504 782-8552</t>
  </si>
  <si>
    <t>zeichstein_at_charter.net</t>
  </si>
  <si>
    <t>JH2RC3407SM300085</t>
  </si>
  <si>
    <t>Randy Reynolds</t>
  </si>
  <si>
    <t>Boonville, Missouri</t>
  </si>
  <si>
    <t>randyreynolds_at_hotmail.com</t>
  </si>
  <si>
    <t>JH2RC3400WM6001--</t>
  </si>
  <si>
    <t>Raymond Martineau</t>
  </si>
  <si>
    <t>Clarence Center, New York</t>
  </si>
  <si>
    <t>716 741-1113</t>
  </si>
  <si>
    <t>ray45251_at_yahoo.com</t>
  </si>
  <si>
    <t>JH2RC3409SM300682</t>
  </si>
  <si>
    <t>Richard (Rick) Locke</t>
  </si>
  <si>
    <t>Clovis, California</t>
  </si>
  <si>
    <t>classicchevy_at_hotmail.com</t>
  </si>
  <si>
    <t>JH2RC3406WM600296</t>
  </si>
  <si>
    <t>James Thomas</t>
  </si>
  <si>
    <t>Cary, Illinois</t>
  </si>
  <si>
    <t>847 345-2609</t>
  </si>
  <si>
    <t>ridewithjim_at_gmail.com</t>
  </si>
  <si>
    <t>JH2RC3409TM400332</t>
  </si>
  <si>
    <t>Ian Elder</t>
  </si>
  <si>
    <t>Balclutha</t>
  </si>
  <si>
    <t>027 417 9924</t>
  </si>
  <si>
    <t>class_graphics_at_ihug.co.nz</t>
  </si>
  <si>
    <t>2003
2003</t>
  </si>
  <si>
    <t>JH2RC3409KM000625
JH2RC3408KM003872</t>
  </si>
  <si>
    <t>Thomas Jones</t>
  </si>
  <si>
    <t>Westlake, Ohio</t>
  </si>
  <si>
    <t>216 689-8284</t>
  </si>
  <si>
    <t>tdjones2000_at_hotmail.com</t>
  </si>
  <si>
    <t>JH2RC3408LM100331</t>
  </si>
  <si>
    <t>Samuel A. Duffy</t>
  </si>
  <si>
    <t>Shamong, New Jersey</t>
  </si>
  <si>
    <t>609 268-9118</t>
  </si>
  <si>
    <t>mcgiver2_at_comcast.net</t>
  </si>
  <si>
    <t>JH2RC340XKM000813</t>
  </si>
  <si>
    <t>C,O,S,T,S</t>
  </si>
  <si>
    <t>David Fairchild</t>
  </si>
  <si>
    <t>Caledonia, Michigan</t>
  </si>
  <si>
    <t>webrunner02_at_hotmail.com</t>
  </si>
  <si>
    <t>Jason Vanlandingham</t>
  </si>
  <si>
    <t>210 381-9280</t>
  </si>
  <si>
    <t>jasonv_at_satx.rr.com</t>
  </si>
  <si>
    <t>JH2RC34??TM400775</t>
  </si>
  <si>
    <t>Robert M. Brophy</t>
  </si>
  <si>
    <t>Webster, New Hampshire</t>
  </si>
  <si>
    <t>Smokeater4444_at_yahoo.com</t>
  </si>
  <si>
    <t>JH2RC341XKM000559</t>
  </si>
  <si>
    <t>Jason Scarborough</t>
  </si>
  <si>
    <t>Santa Ynez, California</t>
  </si>
  <si>
    <t>jscar1968_at_yahoo.com</t>
  </si>
  <si>
    <t>JH2RC341XSM300067</t>
  </si>
  <si>
    <t>C,O,A,R</t>
  </si>
  <si>
    <t>David L. Bodie</t>
  </si>
  <si>
    <t>dbodie_at_cinci.rr.com</t>
  </si>
  <si>
    <t>Fino</t>
  </si>
  <si>
    <t>raufino_at_streamyx.com</t>
  </si>
  <si>
    <t>JH2RC340XTM400565</t>
  </si>
  <si>
    <t>Matt Harris</t>
  </si>
  <si>
    <t>Kilcock Co., Kildare</t>
  </si>
  <si>
    <t>mharris_at_fimak.com</t>
  </si>
  <si>
    <t>JH2CR3419LM100203</t>
  </si>
  <si>
    <t>Tim Boan</t>
  </si>
  <si>
    <t>Lucketts, Virginia</t>
  </si>
  <si>
    <t>703 771-1901</t>
  </si>
  <si>
    <t>boan_at_lucketts.net</t>
  </si>
  <si>
    <t>JH2RC3401TM400504</t>
  </si>
  <si>
    <t>Charles E. Ward</t>
  </si>
  <si>
    <t>414 771-3863</t>
  </si>
  <si>
    <t>wardsmok_at_execpc.com</t>
  </si>
  <si>
    <t>John Seagren</t>
  </si>
  <si>
    <t>Fairfield, Connecticut</t>
  </si>
  <si>
    <t>johnseagren_at_mac.com</t>
  </si>
  <si>
    <t>JH2RC3403TM400147</t>
  </si>
  <si>
    <t>Henry Little</t>
  </si>
  <si>
    <t>703 767-2674</t>
  </si>
  <si>
    <t>litfamil1_at_msn.com</t>
  </si>
  <si>
    <t>Patrick Douglas</t>
  </si>
  <si>
    <t>South Queensferry, West Lothian</t>
  </si>
  <si>
    <t>0131 331 1377</t>
  </si>
  <si>
    <t>patrick_douglas_at_onetel.net</t>
  </si>
  <si>
    <t>Becky Robinson</t>
  </si>
  <si>
    <t>Lebanon, Indiana</t>
  </si>
  <si>
    <t>robinson_at_iquest.net</t>
  </si>
  <si>
    <t>Brad Daniels</t>
  </si>
  <si>
    <t>417 725-5401</t>
  </si>
  <si>
    <t>brad_5401_at_sbcglobal.net</t>
  </si>
  <si>
    <t>JH2RC3406TM400790</t>
  </si>
  <si>
    <t>Alberto Melis</t>
  </si>
  <si>
    <t>Waco, Texas</t>
  </si>
  <si>
    <t>AMelis_at_hot.rr.com</t>
  </si>
  <si>
    <t>JH2RC340XKM003422</t>
  </si>
  <si>
    <t>Ivor Carter</t>
  </si>
  <si>
    <t>Kidderminster</t>
  </si>
  <si>
    <t>01562 753991</t>
  </si>
  <si>
    <t>carter_at_carter372.plus.com</t>
  </si>
  <si>
    <t>RC341000454</t>
  </si>
  <si>
    <t>Rick Stellmacher</t>
  </si>
  <si>
    <t>Cupertino, California</t>
  </si>
  <si>
    <t>RickStell_at_aol.com</t>
  </si>
  <si>
    <t>JH2RC3413KM000211</t>
  </si>
  <si>
    <t>C,S(phone)</t>
  </si>
  <si>
    <t>Keith Ashmore</t>
  </si>
  <si>
    <t>Farmington, New Mexico</t>
  </si>
  <si>
    <t>505 486-9039</t>
  </si>
  <si>
    <t>kashmore_at_advantas.net</t>
  </si>
  <si>
    <t>JH2RC3406RM200582</t>
  </si>
  <si>
    <t>Dennis Lynch</t>
  </si>
  <si>
    <t>Noble, Oklahoma</t>
  </si>
  <si>
    <t>405 360-7507</t>
  </si>
  <si>
    <t>K5JMJ_at_hotmail.com</t>
  </si>
  <si>
    <t>JH2RC3403LM102150</t>
  </si>
  <si>
    <t>John Gislason</t>
  </si>
  <si>
    <t>gislasonzoo_at_yahoo.com</t>
  </si>
  <si>
    <t>JH2RC3406SM300512</t>
  </si>
  <si>
    <t>Richard (Rick) Casey</t>
  </si>
  <si>
    <t>Warwick, Rhode Island</t>
  </si>
  <si>
    <t>401 529-4795</t>
  </si>
  <si>
    <t>richard.casey_at_queencitypaper.com</t>
  </si>
  <si>
    <t>JH2RC3400LM101506</t>
  </si>
  <si>
    <t>Cevat Sedef</t>
  </si>
  <si>
    <t>Istanbul</t>
  </si>
  <si>
    <t>Turkey</t>
  </si>
  <si>
    <t>cevat_at_sedef.com</t>
  </si>
  <si>
    <t>JH2RC340?KM00097</t>
  </si>
  <si>
    <t>Michael W. Beaudoin</t>
  </si>
  <si>
    <t>Uxbridge, Massachusetts</t>
  </si>
  <si>
    <t>mbvbbeau_at_msn.com</t>
  </si>
  <si>
    <t>Darwin Holder</t>
  </si>
  <si>
    <t>806 797-3836</t>
  </si>
  <si>
    <t>darwin.holder_at_prodigy.net</t>
  </si>
  <si>
    <t>JH2RC3403KM002600</t>
  </si>
  <si>
    <t>Brad Smith</t>
  </si>
  <si>
    <t>bradsmith_at_ameritech.net</t>
  </si>
  <si>
    <t>JH2RC3408TM400---</t>
  </si>
  <si>
    <t>Nick Tarantelli</t>
  </si>
  <si>
    <t>Hartwick, New York</t>
  </si>
  <si>
    <t>zeien_at_pronetisp.net</t>
  </si>
  <si>
    <t>JH2RC3403WM600191</t>
  </si>
  <si>
    <t>Steve Disley</t>
  </si>
  <si>
    <t>South Shields</t>
  </si>
  <si>
    <t>diz686_at_yahoo.co.uk</t>
  </si>
  <si>
    <t>JH2RC34006LM102195</t>
  </si>
  <si>
    <t>Don Smith</t>
  </si>
  <si>
    <t>Independence, Missouri</t>
  </si>
  <si>
    <t>donkriskaskat_at_sbcglobal.net</t>
  </si>
  <si>
    <t>Steve Jones</t>
  </si>
  <si>
    <t>Wirral</t>
  </si>
  <si>
    <t>0151 632 1434</t>
  </si>
  <si>
    <t>ichthusjones_at_aol.com</t>
  </si>
  <si>
    <t>JH2RC3404RM200291</t>
  </si>
  <si>
    <t>German To</t>
  </si>
  <si>
    <t>Hong Kong</t>
  </si>
  <si>
    <t>gergergerman_at_yahoo.com</t>
  </si>
  <si>
    <t>JH2RC341?RM200041</t>
  </si>
  <si>
    <t>Mike Hurtado</t>
  </si>
  <si>
    <t>Santa Paula, California</t>
  </si>
  <si>
    <t>805 981-8899</t>
  </si>
  <si>
    <t>mhcremodel_at_aol.com</t>
  </si>
  <si>
    <t>JH2RC3410LM100395</t>
  </si>
  <si>
    <t>David Green</t>
  </si>
  <si>
    <t>703 450-1020</t>
  </si>
  <si>
    <t>david.r.green_at_att.net</t>
  </si>
  <si>
    <t>JH2RC3406LM10----</t>
  </si>
  <si>
    <t>Jim Ledakis</t>
  </si>
  <si>
    <t>Great Falls, Montana</t>
  </si>
  <si>
    <t>406 452-3307</t>
  </si>
  <si>
    <t>jamesledakis_at_kon-x.com</t>
  </si>
  <si>
    <t>JH2RC3400KM001758</t>
  </si>
  <si>
    <t>Karl Erik Hansson</t>
  </si>
  <si>
    <t>Luleå, Norrbotten</t>
  </si>
  <si>
    <t>46 920 256042</t>
  </si>
  <si>
    <t>Ke.hansson_at_tele2.se</t>
  </si>
  <si>
    <t>JH2RC3405LM101534</t>
  </si>
  <si>
    <t>Jeff Larson</t>
  </si>
  <si>
    <t>Forest, Virginia</t>
  </si>
  <si>
    <t>434 525-1646</t>
  </si>
  <si>
    <t>jglarson_at_pipeline.com</t>
  </si>
  <si>
    <t>JH2RC3403KM002886</t>
  </si>
  <si>
    <t>Mike Meador</t>
  </si>
  <si>
    <t>Smithville, Texas</t>
  </si>
  <si>
    <t>KD5VHF_at_ARRL.NET</t>
  </si>
  <si>
    <t>JH2RC3408LM101527</t>
  </si>
  <si>
    <t>John Swem</t>
  </si>
  <si>
    <t>Daytona Beach, Florida</t>
  </si>
  <si>
    <t>386 304-9000</t>
  </si>
  <si>
    <t>johnswem_at_aol.com</t>
  </si>
  <si>
    <t>JH2RC3408KM002544</t>
  </si>
  <si>
    <t>Kenneth Medd</t>
  </si>
  <si>
    <t>701 746-9652</t>
  </si>
  <si>
    <t>kengoldwing_at_juno.com</t>
  </si>
  <si>
    <t>JH2RC3401KM000179</t>
  </si>
  <si>
    <t>Anthony Frey</t>
  </si>
  <si>
    <t>859 393-5112</t>
  </si>
  <si>
    <t>Lifeguard326_at_hotmail.com</t>
  </si>
  <si>
    <t>John Gibson</t>
  </si>
  <si>
    <t>johnrgibson03_at_aol.com</t>
  </si>
  <si>
    <t>Joe Harris</t>
  </si>
  <si>
    <t>Kelowna, British Columbia</t>
  </si>
  <si>
    <t>jwhjr_at_mail.ru</t>
  </si>
  <si>
    <t>JH2RC3406LM100666</t>
  </si>
  <si>
    <t>Mark Scott</t>
  </si>
  <si>
    <t>coastiedadone_at_yahoo.com</t>
  </si>
  <si>
    <t>JH2RC3409TM400024</t>
  </si>
  <si>
    <t>Jack Kindberg</t>
  </si>
  <si>
    <t>651 406-1582</t>
  </si>
  <si>
    <t>capital_concepts2002_at_yahoo.com</t>
  </si>
  <si>
    <t>JH2RC3409SM300679</t>
  </si>
  <si>
    <t>Sunny Duncan</t>
  </si>
  <si>
    <t>sunn1ed_at_aol.com</t>
  </si>
  <si>
    <t>JH2RC3409KM002326</t>
  </si>
  <si>
    <t>Bill Elliott</t>
  </si>
  <si>
    <t>Conroe, Texas</t>
  </si>
  <si>
    <t>832 928-6659</t>
  </si>
  <si>
    <t>Bill688_at_hotmail.com</t>
  </si>
  <si>
    <t>Lisa Slinsky</t>
  </si>
  <si>
    <t>?, Connecticut</t>
  </si>
  <si>
    <t>SlinskyL_at_aol.com</t>
  </si>
  <si>
    <t>JH2RC3405SM300321</t>
  </si>
  <si>
    <t>Joseph B.H. Smith</t>
  </si>
  <si>
    <t>206 423-2661</t>
  </si>
  <si>
    <t>jbhsmith_at_gmail.com</t>
  </si>
  <si>
    <t>1989
1989
1989
1994
1995</t>
  </si>
  <si>
    <t>2005
2007
2012
2014
2014</t>
  </si>
  <si>
    <t>No
No
No
No
No</t>
  </si>
  <si>
    <t>JH2RC3403KM001575
JH2RC3408KM001040
JH2RC3404KM003867
JH2RC3400RM200447
JH2RC3407SM300731</t>
  </si>
  <si>
    <t>Robert Hollinger</t>
  </si>
  <si>
    <t>Harrisburg, Pennsylvania</t>
  </si>
  <si>
    <t>REHollinger_at_juno.com</t>
  </si>
  <si>
    <t>JH2RC3405TM400053</t>
  </si>
  <si>
    <t>Dave Aldrich</t>
  </si>
  <si>
    <t>Saint Charles, Illinois</t>
  </si>
  <si>
    <t>630 513-0348</t>
  </si>
  <si>
    <t>drduck77_at_yahoo.com</t>
  </si>
  <si>
    <t>Jim Geary</t>
  </si>
  <si>
    <t>Felton, California</t>
  </si>
  <si>
    <t>831 332-06060</t>
  </si>
  <si>
    <t>cowboyreflex_at_yahoo.com</t>
  </si>
  <si>
    <t>1995
1989</t>
  </si>
  <si>
    <t>2004
2005</t>
  </si>
  <si>
    <t>JH2RC3410SM300076
JH2RC3414KM000430</t>
  </si>
  <si>
    <t>Ray Doughty</t>
  </si>
  <si>
    <t>Bath, Maine</t>
  </si>
  <si>
    <t>207 443-2129</t>
  </si>
  <si>
    <t>doughty_at_gwi.net</t>
  </si>
  <si>
    <t>JH2RC3402SM300748</t>
  </si>
  <si>
    <t>John Sagraves</t>
  </si>
  <si>
    <t>Sun City Center, Florida</t>
  </si>
  <si>
    <t>813 633-1876</t>
  </si>
  <si>
    <t>jhns_at_msn.com</t>
  </si>
  <si>
    <t>Mike McKay</t>
  </si>
  <si>
    <t>Beaverton, Oregon</t>
  </si>
  <si>
    <t>taznhell_at_yahoo.com</t>
  </si>
  <si>
    <t>JH2RC3406LM100098</t>
  </si>
  <si>
    <t>David Rankin</t>
  </si>
  <si>
    <t>Oakville, Ontario</t>
  </si>
  <si>
    <t>905 829-5853</t>
  </si>
  <si>
    <t>drankin5_at_sympatico.ca</t>
  </si>
  <si>
    <t>John R. Lund</t>
  </si>
  <si>
    <t>College Station, Texas</t>
  </si>
  <si>
    <t>jrlund_at_suddenlink.net</t>
  </si>
  <si>
    <t>JH2RC3401KM003793</t>
  </si>
  <si>
    <t>Mike Haxton</t>
  </si>
  <si>
    <t>Overland Park, Kansas</t>
  </si>
  <si>
    <t>816 830-8383</t>
  </si>
  <si>
    <t>haxton_at_swbell.net</t>
  </si>
  <si>
    <t>JH2RC34??KM00????
JH2RC3411RM200191</t>
  </si>
  <si>
    <t>Zack Hopkins</t>
  </si>
  <si>
    <t>Petersburg, Virginia</t>
  </si>
  <si>
    <t>sniper5th_at_aol.com</t>
  </si>
  <si>
    <t>JH2RC3403RM200877</t>
  </si>
  <si>
    <t>Bob LeClair</t>
  </si>
  <si>
    <t>Port Orange, Florida</t>
  </si>
  <si>
    <t>386 304-1706</t>
  </si>
  <si>
    <t>me_rlec_at_msn.com</t>
  </si>
  <si>
    <t>JH2RC3400KM000626</t>
  </si>
  <si>
    <t>Al Guy</t>
  </si>
  <si>
    <t>Denham Springs, Louisiana</t>
  </si>
  <si>
    <t>noexcusesinc_at_yahoo.com</t>
  </si>
  <si>
    <t>JH2RC3401VM500XXX</t>
  </si>
  <si>
    <t>Susan</t>
  </si>
  <si>
    <t>rosierepo_at_yahoo.com</t>
  </si>
  <si>
    <t>Neal Fisher</t>
  </si>
  <si>
    <t>Lady Lake, Florida</t>
  </si>
  <si>
    <t>352 259-5449</t>
  </si>
  <si>
    <t>villagefish_at_aol.com</t>
  </si>
  <si>
    <t>Paul Cofield</t>
  </si>
  <si>
    <t>Doncaster</t>
  </si>
  <si>
    <t>paul.cofield_at_tiscali.co.uk</t>
  </si>
  <si>
    <t>JH2RC3401TM400339</t>
  </si>
  <si>
    <t>Bill Malahy</t>
  </si>
  <si>
    <t>Morton, Illinois</t>
  </si>
  <si>
    <t>309 266-8468</t>
  </si>
  <si>
    <t>malahy1501_at_yahoo.com</t>
  </si>
  <si>
    <t>JH2RC3409RM200267</t>
  </si>
  <si>
    <t>C,O,A,S,E,S</t>
  </si>
  <si>
    <t>Pete Wall</t>
  </si>
  <si>
    <t>Mercer Island, Washington</t>
  </si>
  <si>
    <t>206 232-2726</t>
  </si>
  <si>
    <t>wabulkhead_at_yahoo.com</t>
  </si>
  <si>
    <t>JH2RC3419LM100024</t>
  </si>
  <si>
    <t>Russell and Kathryn Wainer</t>
  </si>
  <si>
    <t>Highland City, Florida</t>
  </si>
  <si>
    <t>RussWainer_at_msn.com</t>
  </si>
  <si>
    <t>JH2RC3408LM101835</t>
  </si>
  <si>
    <t>William R. Livesay</t>
  </si>
  <si>
    <t>Gate City, Virginia</t>
  </si>
  <si>
    <t>pickn4him_at_yahoo.com</t>
  </si>
  <si>
    <t>JH2RC3405KM003084</t>
  </si>
  <si>
    <t>Tyler Cannon</t>
  </si>
  <si>
    <t>Milton, Vermont</t>
  </si>
  <si>
    <t>sdmxz670ho_at_yahoo.com</t>
  </si>
  <si>
    <t>JH2RC3402KM001745</t>
  </si>
  <si>
    <t>Chris Kinion</t>
  </si>
  <si>
    <t>eqmech_at_cox.net</t>
  </si>
  <si>
    <t>Vincenzo Vottero Vintrella</t>
  </si>
  <si>
    <t>Bologna</t>
  </si>
  <si>
    <t>vvotterovintrella_at_interfree.it</t>
  </si>
  <si>
    <t>Glenn Singley</t>
  </si>
  <si>
    <t>glenn_at_renonevada.net</t>
  </si>
  <si>
    <t>JH2RC3418LM100466</t>
  </si>
  <si>
    <t>Corianton Kloepfel</t>
  </si>
  <si>
    <t>Tacoma, Washington</t>
  </si>
  <si>
    <t>253 471-2910</t>
  </si>
  <si>
    <t>coriantonk_at_juno.com</t>
  </si>
  <si>
    <t>JH2RC3404KM003822</t>
  </si>
  <si>
    <t>William Cole</t>
  </si>
  <si>
    <t>352 787-5300</t>
  </si>
  <si>
    <t>eneglaim_at_yahoo.com</t>
  </si>
  <si>
    <t>?
?
2005</t>
  </si>
  <si>
    <t>?
?
JH2RC3400KM001873</t>
  </si>
  <si>
    <t>S,T,E</t>
  </si>
  <si>
    <t>Michael Los</t>
  </si>
  <si>
    <t>Burlington, Wisconsin</t>
  </si>
  <si>
    <t>877 640-4945</t>
  </si>
  <si>
    <t>burloaksgsd_at_tds.net</t>
  </si>
  <si>
    <t>JH2RC3408LM101589</t>
  </si>
  <si>
    <t>O,E,R</t>
  </si>
  <si>
    <t>Wade Rollins</t>
  </si>
  <si>
    <t>Tyrone, Georgia</t>
  </si>
  <si>
    <t>770 487-8631</t>
  </si>
  <si>
    <t>wadealta_at_aol.com</t>
  </si>
  <si>
    <t>1989
1996
1998</t>
  </si>
  <si>
    <t>1999
2001
2005</t>
  </si>
  <si>
    <t>JH2RC3405KM001593
JH2RC3409TM400301
JH2RC3405WM600399</t>
  </si>
  <si>
    <t>Bill Collier</t>
  </si>
  <si>
    <t>Chamblee, Georgia</t>
  </si>
  <si>
    <t>spotsbill_at_aol.com</t>
  </si>
  <si>
    <t>JH2RC3409TM400752</t>
  </si>
  <si>
    <t>Michael McShane</t>
  </si>
  <si>
    <t>mcshanemp_at_aol.com</t>
  </si>
  <si>
    <t>JH2RC3409LM101570</t>
  </si>
  <si>
    <t>Jim Merten</t>
  </si>
  <si>
    <t>Carver, Minnesota</t>
  </si>
  <si>
    <t>952 448-3762</t>
  </si>
  <si>
    <t>mertensign_at_aol.com</t>
  </si>
  <si>
    <t>1990
1989
1997</t>
  </si>
  <si>
    <t>JH2RC340XLM101481</t>
  </si>
  <si>
    <t>Elizabeth Schmick</t>
  </si>
  <si>
    <t>804 338-0763</t>
  </si>
  <si>
    <t>lizbeth92_at_netzero.com</t>
  </si>
  <si>
    <t>Ned Porges</t>
  </si>
  <si>
    <t>206 363-8509</t>
  </si>
  <si>
    <t>nedporges_at_century21.com</t>
  </si>
  <si>
    <t>JH2RC3403KM001172</t>
  </si>
  <si>
    <t>David Brunelle</t>
  </si>
  <si>
    <t>Chatham, Illinois</t>
  </si>
  <si>
    <t>217 483-3426</t>
  </si>
  <si>
    <t>FormerUPer_at_insightbb.com</t>
  </si>
  <si>
    <t>JH2RC3409SM300133</t>
  </si>
  <si>
    <t>James J. Countryman</t>
  </si>
  <si>
    <t>Ontonagon, Michigan</t>
  </si>
  <si>
    <t>countryj_at_earthlink.net</t>
  </si>
  <si>
    <t>JH2RC3400KM002120</t>
  </si>
  <si>
    <t>Mark Rideout</t>
  </si>
  <si>
    <t>816 587-3215</t>
  </si>
  <si>
    <t>mrideout3_at_juno.com</t>
  </si>
  <si>
    <t>JH2RC3416KM000526</t>
  </si>
  <si>
    <t>Andries Koster</t>
  </si>
  <si>
    <t>Woerden</t>
  </si>
  <si>
    <t>andries_at_dewis.nl</t>
  </si>
  <si>
    <t>Kurt Schramek</t>
  </si>
  <si>
    <t>schramek_at_ix.netcom.com</t>
  </si>
  <si>
    <t>JH2RC3405SM300064</t>
  </si>
  <si>
    <t>Robin Ferrell</t>
  </si>
  <si>
    <t>918 496-8741</t>
  </si>
  <si>
    <t>shea.ferrell_at_worldnet.att.net</t>
  </si>
  <si>
    <t>JH2RC3405RM200251</t>
  </si>
  <si>
    <t>Francois Achour</t>
  </si>
  <si>
    <t>Marseille</t>
  </si>
  <si>
    <t>33 603 659 069</t>
  </si>
  <si>
    <t>francois.achour_at_wanadoo.fr</t>
  </si>
  <si>
    <t>RC342000286</t>
  </si>
  <si>
    <t>James Hauswirth</t>
  </si>
  <si>
    <t>hauswirth_at_sbcglobal.net</t>
  </si>
  <si>
    <t>JH2RC3412VM500086</t>
  </si>
  <si>
    <t>Richard Knecht, Jr.</t>
  </si>
  <si>
    <t>Jonas, Pennsylvania</t>
  </si>
  <si>
    <t>570 620-1108</t>
  </si>
  <si>
    <t>rk1316_at_netzero.net</t>
  </si>
  <si>
    <t>Joe Berry</t>
  </si>
  <si>
    <t>Highland, Illinois</t>
  </si>
  <si>
    <t>618 651-0071</t>
  </si>
  <si>
    <t>jberry2324_at_hotmail.com</t>
  </si>
  <si>
    <t>JH2RC3407LM102037</t>
  </si>
  <si>
    <t>Chris Moore</t>
  </si>
  <si>
    <t>Fort Bragg, California</t>
  </si>
  <si>
    <t>707 813-8101</t>
  </si>
  <si>
    <t>v-c-moore_at_hotmail.com</t>
  </si>
  <si>
    <t>JH2RC3408KM001779</t>
  </si>
  <si>
    <t>Gary Anderson</t>
  </si>
  <si>
    <t>JH2RC3405RM200346</t>
  </si>
  <si>
    <t>David Robertson</t>
  </si>
  <si>
    <t>Murfreesboro, Tennessee</t>
  </si>
  <si>
    <t>drobertson777_at_aol.com</t>
  </si>
  <si>
    <t>JH2RC3401VM500377</t>
  </si>
  <si>
    <t>Sammy Taylor</t>
  </si>
  <si>
    <t>Fordyce, Colorado</t>
  </si>
  <si>
    <t>870 352-2849</t>
  </si>
  <si>
    <t>jsnetaylor_at_alltel.net</t>
  </si>
  <si>
    <t>JH2RC3402RM200448</t>
  </si>
  <si>
    <t>Freddy Mares</t>
  </si>
  <si>
    <t>Pearland, Texas</t>
  </si>
  <si>
    <t>mareshome_at_sbcglobal.net</t>
  </si>
  <si>
    <t>JH2RC3401TM400325</t>
  </si>
  <si>
    <t>Terry Deas</t>
  </si>
  <si>
    <t>Edmond, Oklahoma</t>
  </si>
  <si>
    <t>405 359-9414</t>
  </si>
  <si>
    <t>tdeas_at_juno.com</t>
  </si>
  <si>
    <t>JH2RC3403RM200457</t>
  </si>
  <si>
    <t>Jim Ardis</t>
  </si>
  <si>
    <t>Midland, Michigan</t>
  </si>
  <si>
    <t>989 631-9729</t>
  </si>
  <si>
    <t>jardis_at_tm.net</t>
  </si>
  <si>
    <t>Wayne Pitcher</t>
  </si>
  <si>
    <t>Dearborn, Mississippi</t>
  </si>
  <si>
    <t>wwp6856_at_msn.com</t>
  </si>
  <si>
    <t>JH2RC3404TM400710</t>
  </si>
  <si>
    <t>Larry</t>
  </si>
  <si>
    <t>Griswold, Florida</t>
  </si>
  <si>
    <t>904 264-8161</t>
  </si>
  <si>
    <t>whizgriz_at_excite.com</t>
  </si>
  <si>
    <t>JH2RC3407LM100336</t>
  </si>
  <si>
    <t>Robert Crozier</t>
  </si>
  <si>
    <t>Oshawa, Ontario</t>
  </si>
  <si>
    <t>Eugene Clinton</t>
  </si>
  <si>
    <t>Fort Hood, Texas</t>
  </si>
  <si>
    <t>254 699-5446</t>
  </si>
  <si>
    <t>eugene.clinton_at_us.army.mil</t>
  </si>
  <si>
    <t>JH2RC3405SM300646</t>
  </si>
  <si>
    <t>Andrew Divinszki</t>
  </si>
  <si>
    <t>Woodstock, Ontario</t>
  </si>
  <si>
    <t>519 537-8784</t>
  </si>
  <si>
    <t>a.divinszki_at_sympatico.ca</t>
  </si>
  <si>
    <t>JH2RC3404VM500325</t>
  </si>
  <si>
    <t>Fish Mosser</t>
  </si>
  <si>
    <t>Kingston, Washington</t>
  </si>
  <si>
    <t>dafishdude_at_yahoo.com</t>
  </si>
  <si>
    <t>JH2RC3402KM001776</t>
  </si>
  <si>
    <t>Ashville, New York</t>
  </si>
  <si>
    <t>716 782-3445</t>
  </si>
  <si>
    <t>yucsod_at_madbbs.com</t>
  </si>
  <si>
    <t>JH2RC3407MOO1742</t>
  </si>
  <si>
    <t>James W. Borden</t>
  </si>
  <si>
    <t>Park Rapids, Minnesota</t>
  </si>
  <si>
    <t>218 732-1111</t>
  </si>
  <si>
    <t>jwb_at_unitelc.com</t>
  </si>
  <si>
    <t>JH2RC3419LM100461</t>
  </si>
  <si>
    <t>Robert Krenzke</t>
  </si>
  <si>
    <t>414 803-3930</t>
  </si>
  <si>
    <t>bobalook_at_sbcglobal.net</t>
  </si>
  <si>
    <t>JH2RC3406RM200470</t>
  </si>
  <si>
    <t>Brian H. Wake</t>
  </si>
  <si>
    <t>Orangeville, Ontario</t>
  </si>
  <si>
    <t>bhwake_at_hotmail.com</t>
  </si>
  <si>
    <t>JH2RC3407LM101020</t>
  </si>
  <si>
    <t>Shane Aucoin</t>
  </si>
  <si>
    <t>ssaucoin_at_hotmail.com</t>
  </si>
  <si>
    <t>Dana Seiffert</t>
  </si>
  <si>
    <t>dana_seiffert_at_yahoo.ca</t>
  </si>
  <si>
    <t>JH2RC3423KM000377</t>
  </si>
  <si>
    <t>Walter Schaap</t>
  </si>
  <si>
    <t>Naarden</t>
  </si>
  <si>
    <t>walter-schaap_at_planet.nl</t>
  </si>
  <si>
    <t>JH2RC3406KM003465</t>
  </si>
  <si>
    <t>Richard Manus</t>
  </si>
  <si>
    <t>Sealy, Texas</t>
  </si>
  <si>
    <t>rkenman44_at_aol.com</t>
  </si>
  <si>
    <t>JH2RC3405TM400750</t>
  </si>
  <si>
    <t>Ric Hapke</t>
  </si>
  <si>
    <t>Deerfield, New Hampshire</t>
  </si>
  <si>
    <t>rhapke_at_metrocast.net</t>
  </si>
  <si>
    <t>JH2RC3402WM600165</t>
  </si>
  <si>
    <t>Tom Dunn</t>
  </si>
  <si>
    <t>Troy, Illinois</t>
  </si>
  <si>
    <t>618 667-4987</t>
  </si>
  <si>
    <t>tedunn_at_charter.net</t>
  </si>
  <si>
    <t>JH2RC3404LM101413</t>
  </si>
  <si>
    <t>Pat Italiano</t>
  </si>
  <si>
    <t>Alabaster, Alabama</t>
  </si>
  <si>
    <t>205 620-2921</t>
  </si>
  <si>
    <t>patitaliano_at_yahoo.com</t>
  </si>
  <si>
    <t>JH2RC3403WM600028</t>
  </si>
  <si>
    <t>Richard E. Hornaman</t>
  </si>
  <si>
    <t>Newcastle, Ontario</t>
  </si>
  <si>
    <t>905 718-9640</t>
  </si>
  <si>
    <t>reh152_at_rogers.com</t>
  </si>
  <si>
    <t>JH2RC342XKM000277</t>
  </si>
  <si>
    <t>Ron Linard</t>
  </si>
  <si>
    <t>Strongsville, Ohio</t>
  </si>
  <si>
    <t>440 238-5989</t>
  </si>
  <si>
    <t>rlin22_at_wideopenwest.com</t>
  </si>
  <si>
    <t>JH2RC3400LM102056</t>
  </si>
  <si>
    <t>Howard Blades</t>
  </si>
  <si>
    <t>920 233-7654</t>
  </si>
  <si>
    <t>howard_blades_at_mercmarine.com</t>
  </si>
  <si>
    <t>JH2RC3409TM400265</t>
  </si>
  <si>
    <t>P. Kempe</t>
  </si>
  <si>
    <t>Kolhorn</t>
  </si>
  <si>
    <t>fam.kempe_at_zonnet.nl</t>
  </si>
  <si>
    <t>JH2RC3400KM002750</t>
  </si>
  <si>
    <t>Gill Landis</t>
  </si>
  <si>
    <t>landisgill_at_hotmail.com</t>
  </si>
  <si>
    <t>JH2RC3406RM200937</t>
  </si>
  <si>
    <t>Eric W. Miller</t>
  </si>
  <si>
    <t>Pensacola, Florida</t>
  </si>
  <si>
    <t>850 525-4973</t>
  </si>
  <si>
    <t>ericmiller_at_mchsi.com</t>
  </si>
  <si>
    <t>Daniel Sprouse</t>
  </si>
  <si>
    <t>Hermitage, Pennsylvania</t>
  </si>
  <si>
    <t>sprousedan_at_yahoo.com</t>
  </si>
  <si>
    <t>JH2RC3404SM300458</t>
  </si>
  <si>
    <t>Mark Finkbeiner</t>
  </si>
  <si>
    <t>Riverview, Florida</t>
  </si>
  <si>
    <t>813 671-9976</t>
  </si>
  <si>
    <t>mfinkbei_at_tampabay.rr.com</t>
  </si>
  <si>
    <t>JH2RC3402KM001728</t>
  </si>
  <si>
    <t>Mike</t>
  </si>
  <si>
    <t>Ingleside, Texas</t>
  </si>
  <si>
    <t>361 876-6969</t>
  </si>
  <si>
    <t>sandppy_at_yahoo.com</t>
  </si>
  <si>
    <t>Harry and Carol Spencer</t>
  </si>
  <si>
    <t>541 888-5439</t>
  </si>
  <si>
    <t>hspencer942_at_charter.net</t>
  </si>
  <si>
    <t>1998
1989</t>
  </si>
  <si>
    <t>2004
2006</t>
  </si>
  <si>
    <t>JH2RC3407MW600081
JH2RC3410KM000358</t>
  </si>
  <si>
    <t>Bob Hahn</t>
  </si>
  <si>
    <t>edco_at_sbcglobal.net</t>
  </si>
  <si>
    <t>JH2RC3410SM300045</t>
  </si>
  <si>
    <t>J. Dennis Crocker</t>
  </si>
  <si>
    <t>Mcconnells, South Carolina</t>
  </si>
  <si>
    <t>803 684-0800</t>
  </si>
  <si>
    <t>crockerden_at_msn.com</t>
  </si>
  <si>
    <t>JH2RC3405LM101785</t>
  </si>
  <si>
    <t>Dennis Perzyk</t>
  </si>
  <si>
    <t>perzyk_at_earthlink.net</t>
  </si>
  <si>
    <t>JH2RC3403KM001947</t>
  </si>
  <si>
    <t>Dean Martinson</t>
  </si>
  <si>
    <t>412 608-9893</t>
  </si>
  <si>
    <t>d.e.martins4_at_aol.com</t>
  </si>
  <si>
    <t>Douglas Bruce Miller</t>
  </si>
  <si>
    <t>Sterling, Ohio</t>
  </si>
  <si>
    <t>330 939-9956
330 283-5998</t>
  </si>
  <si>
    <t>ajsmoc_at_yahoo.com</t>
  </si>
  <si>
    <t>JH2RC3403KM003617</t>
  </si>
  <si>
    <t>Tom Lacey</t>
  </si>
  <si>
    <t>Denville, New Jersey</t>
  </si>
  <si>
    <t>Topper_garwood_at_yahoo.com</t>
  </si>
  <si>
    <t>JH2RC3403KM002919</t>
  </si>
  <si>
    <t>Daniel Buldini</t>
  </si>
  <si>
    <t>cndd5x5_at_aol.com</t>
  </si>
  <si>
    <t>Rudolph James Gallucci</t>
  </si>
  <si>
    <t>Niles, Ohio</t>
  </si>
  <si>
    <t>330 544-5965</t>
  </si>
  <si>
    <t>Rudyg_at_neo.rr.com</t>
  </si>
  <si>
    <t>1998
1994
1998
1998</t>
  </si>
  <si>
    <t>2003
2008
2008
2010</t>
  </si>
  <si>
    <t>JH2RC3408WM600171
JH2RC3400RM200240
JH2RC3409WM600194
JH2RC3408WM600266</t>
  </si>
  <si>
    <t>C,A,S</t>
  </si>
  <si>
    <t>Beverly Cox</t>
  </si>
  <si>
    <t>Chesapeake, Virginia</t>
  </si>
  <si>
    <t>757 482-4673</t>
  </si>
  <si>
    <t>bcox17_at_cox.net</t>
  </si>
  <si>
    <t>JH2RC3413WM600054</t>
  </si>
  <si>
    <t>Woody Andrews</t>
  </si>
  <si>
    <t>Dacula, Georgia</t>
  </si>
  <si>
    <t>waandrews01_at_yahoo.com</t>
  </si>
  <si>
    <t>JH2RC34??VM500019</t>
  </si>
  <si>
    <t>Trudy Hall</t>
  </si>
  <si>
    <t>Elburn, Illinois</t>
  </si>
  <si>
    <t>630 365-0318</t>
  </si>
  <si>
    <t>snazzythall_at_netscape.net</t>
  </si>
  <si>
    <t>Jeff Hunnicutt</t>
  </si>
  <si>
    <t>Douglasville, Georgia</t>
  </si>
  <si>
    <t>303 548-6665</t>
  </si>
  <si>
    <t>cycletrash2002_at_yahoo.com</t>
  </si>
  <si>
    <t>JH2RC3402RM200109</t>
  </si>
  <si>
    <t>Maurice Greaney</t>
  </si>
  <si>
    <t>Askeaton</t>
  </si>
  <si>
    <t>mauricegreaney_at_eircom.net</t>
  </si>
  <si>
    <t>JH2RC3405SM300260</t>
  </si>
  <si>
    <t>Mike Mathews</t>
  </si>
  <si>
    <t>Lake Geneva, Wisconsin</t>
  </si>
  <si>
    <t>262 249-3408</t>
  </si>
  <si>
    <t>MMathews_at_timberridgeresort.com</t>
  </si>
  <si>
    <t>JH2RC3409KM000995</t>
  </si>
  <si>
    <t>Paula Hartsock</t>
  </si>
  <si>
    <t>McQueeney, Texas</t>
  </si>
  <si>
    <t>210 568-0499</t>
  </si>
  <si>
    <t>stargang_at_satx.rr.com</t>
  </si>
  <si>
    <t>Pietro Mori</t>
  </si>
  <si>
    <t>pietro.mori_at_aliceposta.it</t>
  </si>
  <si>
    <t>Alessio B.</t>
  </si>
  <si>
    <t>Milano</t>
  </si>
  <si>
    <t>alessio_at_topservicemilano.it</t>
  </si>
  <si>
    <t>RC342000621</t>
  </si>
  <si>
    <t>Randy Smith</t>
  </si>
  <si>
    <t>Portland/Taft, Texas</t>
  </si>
  <si>
    <t>361 643-8910</t>
  </si>
  <si>
    <t>rsmith5_at_ccad.army.mil</t>
  </si>
  <si>
    <t>JH2RC3405KM002095</t>
  </si>
  <si>
    <t>Brenda L. Doering</t>
  </si>
  <si>
    <t>402 334-3989</t>
  </si>
  <si>
    <t>doering_at_tconl.com</t>
  </si>
  <si>
    <t>James A. Haub</t>
  </si>
  <si>
    <t>Hilliard, Ohio</t>
  </si>
  <si>
    <t>614 832-6968</t>
  </si>
  <si>
    <t>jim_at_yahoo.com</t>
  </si>
  <si>
    <t>JH2RC3403SM300192</t>
  </si>
  <si>
    <t>Robert Lewis</t>
  </si>
  <si>
    <t>Marshall, Texas</t>
  </si>
  <si>
    <t>903 927-1455</t>
  </si>
  <si>
    <t>boblewis_at_shreve.net</t>
  </si>
  <si>
    <t>JH2RC3409WM600440</t>
  </si>
  <si>
    <t>Skip Tarrant</t>
  </si>
  <si>
    <t>Joplin, Missouri</t>
  </si>
  <si>
    <t>417 623-4877</t>
  </si>
  <si>
    <t>lanman03_at_cableone.net</t>
  </si>
  <si>
    <t>JH2RC3407LM102099</t>
  </si>
  <si>
    <t>O,A,T,E,R</t>
  </si>
  <si>
    <t>Mike Rose</t>
  </si>
  <si>
    <t>?, Isle of Man</t>
  </si>
  <si>
    <t>0 1624 827440</t>
  </si>
  <si>
    <t>mrr_at_manx.net</t>
  </si>
  <si>
    <t>Al Weidman</t>
  </si>
  <si>
    <t>Feather Falls, California</t>
  </si>
  <si>
    <t>530 589-2084</t>
  </si>
  <si>
    <t>al_weidman_at_yahoo.com</t>
  </si>
  <si>
    <t>JH2RC3414WM600015</t>
  </si>
  <si>
    <t>Don ("Donnie") Waldrep</t>
  </si>
  <si>
    <t>Sedalia, Missouri</t>
  </si>
  <si>
    <t>660 827-3374</t>
  </si>
  <si>
    <t>donnie_at_waldrep.us</t>
  </si>
  <si>
    <t>Wim Le Large</t>
  </si>
  <si>
    <t>Nieuwerkerk aan den IJssel</t>
  </si>
  <si>
    <t>wim_at_lelarge.nl</t>
  </si>
  <si>
    <t>JH2RC3400RM200030</t>
  </si>
  <si>
    <t>James Hinnant</t>
  </si>
  <si>
    <t>352 392-9710</t>
  </si>
  <si>
    <t>jhinnant_at_che.ufl.edu</t>
  </si>
  <si>
    <t>JH2RC3400WM600029</t>
  </si>
  <si>
    <t>Rick Patton</t>
  </si>
  <si>
    <t>sailing22_at_msn.com</t>
  </si>
  <si>
    <t>JH2RC3407KM003670</t>
  </si>
  <si>
    <t>Paul Justus</t>
  </si>
  <si>
    <t>Advance, North Carolina</t>
  </si>
  <si>
    <t>pprj_at_aol.com</t>
  </si>
  <si>
    <t>JH2RC3400SM300599</t>
  </si>
  <si>
    <t>Greg Williams</t>
  </si>
  <si>
    <t>Gilbert, Arizona</t>
  </si>
  <si>
    <t>480 345-2274</t>
  </si>
  <si>
    <t>gwill51_at_earthlink.net</t>
  </si>
  <si>
    <t>JH2RC3404VM500020</t>
  </si>
  <si>
    <t>Ted Dodd</t>
  </si>
  <si>
    <t>703 627-9468</t>
  </si>
  <si>
    <t>theododd_at_yahoo.com</t>
  </si>
  <si>
    <t>JH2RC340XVM500359</t>
  </si>
  <si>
    <t>Paul Jackson</t>
  </si>
  <si>
    <t>Salmon Arm, British Columbia</t>
  </si>
  <si>
    <t>250 832-2840</t>
  </si>
  <si>
    <t>paulj_at_sunwave.net</t>
  </si>
  <si>
    <t>JH2RC3423LM100116</t>
  </si>
  <si>
    <t>Larry Herbert</t>
  </si>
  <si>
    <t>Deltona, Florida</t>
  </si>
  <si>
    <t>JH2RC3400LM100209</t>
  </si>
  <si>
    <t>Paul Lane</t>
  </si>
  <si>
    <t>Newport, South Wales</t>
  </si>
  <si>
    <t>07976 531971</t>
  </si>
  <si>
    <t>c14178_at_yahoo.co.uk</t>
  </si>
  <si>
    <t>JH2RC3406SM300123</t>
  </si>
  <si>
    <t>Hairunizat</t>
  </si>
  <si>
    <t>Toa Payoh</t>
  </si>
  <si>
    <t>izat16_at_singnet.com.sg</t>
  </si>
  <si>
    <t>JH2RC3402TM400799</t>
  </si>
  <si>
    <t>Kimberly Pedersen</t>
  </si>
  <si>
    <t>Howell, Michigan</t>
  </si>
  <si>
    <t>734 502-3533</t>
  </si>
  <si>
    <t>kimberlyp_at_treefroginv.com</t>
  </si>
  <si>
    <t>JH2RC3400WM600178</t>
  </si>
  <si>
    <t>Robert Gutbrod</t>
  </si>
  <si>
    <t>Manitowoc, Wisconsin</t>
  </si>
  <si>
    <t>414 979-5288</t>
  </si>
  <si>
    <t>gutbrod_at_msn.com</t>
  </si>
  <si>
    <t>JH2RC3403LM100527</t>
  </si>
  <si>
    <t>Mike Brasfield</t>
  </si>
  <si>
    <t>Port Ludlow, Washington</t>
  </si>
  <si>
    <t>360 437-0831</t>
  </si>
  <si>
    <t>michael_at_brasfield.net</t>
  </si>
  <si>
    <t>Jerry Stanfield</t>
  </si>
  <si>
    <t>808 521-6300</t>
  </si>
  <si>
    <t>virago90_at_yahoo.com</t>
  </si>
  <si>
    <t>JH2RC3416KM000087</t>
  </si>
  <si>
    <t>James E. Munn</t>
  </si>
  <si>
    <t>Beaufort, South Carolina</t>
  </si>
  <si>
    <t>843 252-3021</t>
  </si>
  <si>
    <t>jmunn99_at_yahoo.com</t>
  </si>
  <si>
    <t>JH2RC3404VM500115</t>
  </si>
  <si>
    <t>Gary Scarlato</t>
  </si>
  <si>
    <t>513 307-7646</t>
  </si>
  <si>
    <t>gs_at_zoomtown.com</t>
  </si>
  <si>
    <t>JH2RC3404KM003321</t>
  </si>
  <si>
    <t>Bob Banis</t>
  </si>
  <si>
    <t>Schoonhoven</t>
  </si>
  <si>
    <t>bobbanis_at_wanadoo.nl</t>
  </si>
  <si>
    <t>JH2RC3403KM003505</t>
  </si>
  <si>
    <t>William Cummings</t>
  </si>
  <si>
    <t>Utica, New York</t>
  </si>
  <si>
    <t>315-735-3761</t>
  </si>
  <si>
    <t>williamcum_at_msn.com</t>
  </si>
  <si>
    <t>JH2RC3406RM200209</t>
  </si>
  <si>
    <t>Ion Petroianu</t>
  </si>
  <si>
    <t>Toronto, Ontario</t>
  </si>
  <si>
    <t>416 356-7731</t>
  </si>
  <si>
    <t>ion54_at_sympatico.ca</t>
  </si>
  <si>
    <t>JH2RC3420KM000224</t>
  </si>
  <si>
    <t>Augie Bloomquist</t>
  </si>
  <si>
    <t>Piffard, New York</t>
  </si>
  <si>
    <t>585 243-4996</t>
  </si>
  <si>
    <t>bloomqst_at_rochester.rr.com</t>
  </si>
  <si>
    <t>JH2RC340XKM002822</t>
  </si>
  <si>
    <t>Derek Kaye</t>
  </si>
  <si>
    <t>Saint Catharines, Ontario</t>
  </si>
  <si>
    <t>Kaye_derek_at_hotmail.com</t>
  </si>
  <si>
    <t>JH2RC3428LM100010</t>
  </si>
  <si>
    <t>Hal Cox</t>
  </si>
  <si>
    <t>Stratford, New Jersey</t>
  </si>
  <si>
    <t>856 722-6057</t>
  </si>
  <si>
    <t>NSD55_at_hotmail.com</t>
  </si>
  <si>
    <t>JH2RC3405KM002758</t>
  </si>
  <si>
    <t>Jorge Muñoz Aguilera</t>
  </si>
  <si>
    <t>jmunoza_at_hylsamex.com.mx</t>
  </si>
  <si>
    <t>JH2RC3412KM000510</t>
  </si>
  <si>
    <t>Ronnie Monroe</t>
  </si>
  <si>
    <t>281 591-1147</t>
  </si>
  <si>
    <t>rgmonroe_at_EV1.net</t>
  </si>
  <si>
    <t>JH2RC3406KM000520</t>
  </si>
  <si>
    <t>Tom Boles</t>
  </si>
  <si>
    <t>Foster City, California</t>
  </si>
  <si>
    <t>650 759-8320</t>
  </si>
  <si>
    <t>tom_boles_at_yahoo.com</t>
  </si>
  <si>
    <t>JH2RC3400LM101649</t>
  </si>
  <si>
    <t>Gary LaBonte</t>
  </si>
  <si>
    <t>Warren, Michigan</t>
  </si>
  <si>
    <t>glab012808_at_aol.com</t>
  </si>
  <si>
    <t>Kevin Ford</t>
  </si>
  <si>
    <t>Ottawa, Ontario</t>
  </si>
  <si>
    <t>613 228-0936</t>
  </si>
  <si>
    <t>kford_at_parliant.com</t>
  </si>
  <si>
    <t>JH2RC3405WM600418</t>
  </si>
  <si>
    <t>Bill Jones</t>
  </si>
  <si>
    <t>904 334-5938</t>
  </si>
  <si>
    <t>blanda1_at_bellsouth.net</t>
  </si>
  <si>
    <t>JH2RC3402TM400088</t>
  </si>
  <si>
    <t>Randy Rothschild</t>
  </si>
  <si>
    <t>Friendswood, Texas</t>
  </si>
  <si>
    <t>rlrothchil_at_aol.com</t>
  </si>
  <si>
    <t>Terry Elsenrath</t>
  </si>
  <si>
    <t>Saint Charles, Missouri</t>
  </si>
  <si>
    <t>636 441-6622</t>
  </si>
  <si>
    <t>telsenrath_at_charter.net</t>
  </si>
  <si>
    <t>JH2RC3403RM200409</t>
  </si>
  <si>
    <t>Barre</t>
  </si>
  <si>
    <t>Takoma Park, Maryland</t>
  </si>
  <si>
    <t>valkrider_at_verizon.net</t>
  </si>
  <si>
    <t>JH2RC3403KM000085</t>
  </si>
  <si>
    <t>Mark Duffney</t>
  </si>
  <si>
    <t>Brooklyn Park, Minnesota</t>
  </si>
  <si>
    <t>612 867-5904</t>
  </si>
  <si>
    <t>markduffney_at_msn.com</t>
  </si>
  <si>
    <t>JH2RC3404KM001990</t>
  </si>
  <si>
    <t>Wei Wu</t>
  </si>
  <si>
    <t>314 694-1000</t>
  </si>
  <si>
    <t>ww2718-28_at_yahoo.com</t>
  </si>
  <si>
    <t>JH2RC3403KM00XXXX</t>
  </si>
  <si>
    <t>Steven Garrett</t>
  </si>
  <si>
    <t>Brunswick, Maine</t>
  </si>
  <si>
    <t>207 729-5784</t>
  </si>
  <si>
    <t>rsixfive_at_usadatanet.net</t>
  </si>
  <si>
    <t>JH2RC3407KM001515</t>
  </si>
  <si>
    <t>Michael Anderson</t>
  </si>
  <si>
    <t>504 827-2593</t>
  </si>
  <si>
    <t>smand_at_gs.net</t>
  </si>
  <si>
    <t>JH2RC3403TM400276</t>
  </si>
  <si>
    <t>Martin Lammertink</t>
  </si>
  <si>
    <t>Lelystad</t>
  </si>
  <si>
    <t>0031-320-262053</t>
  </si>
  <si>
    <t>mjg.lammertink_at_planet.nl</t>
  </si>
  <si>
    <t>JH2RC3418LM100239</t>
  </si>
  <si>
    <t>C,S,T,E</t>
  </si>
  <si>
    <t>304 428-3519</t>
  </si>
  <si>
    <t>azllerbob_at_juno.com</t>
  </si>
  <si>
    <t>JH2RC3400LM101036</t>
  </si>
  <si>
    <t>Ted Chua</t>
  </si>
  <si>
    <t>ted_chua1967_at_yahoo.com.sg</t>
  </si>
  <si>
    <t>John Dunlap</t>
  </si>
  <si>
    <t>920 499-4187</t>
  </si>
  <si>
    <t>dunlapj_at_tds.net</t>
  </si>
  <si>
    <t>JH2RC340XLM101979</t>
  </si>
  <si>
    <t>O,S,R,S</t>
  </si>
  <si>
    <t>John Hamilton</t>
  </si>
  <si>
    <t>johnham552004_at_yahoo.com</t>
  </si>
  <si>
    <t>JH2RC3409WM600339</t>
  </si>
  <si>
    <t>Geert Bohez</t>
  </si>
  <si>
    <t>Harelbeke</t>
  </si>
  <si>
    <t>geert.Bohez_at_pandora.be</t>
  </si>
  <si>
    <t>JH2RC3403LM102391</t>
  </si>
  <si>
    <t>Joseph Hassan</t>
  </si>
  <si>
    <t>jhassan_at_brightonsolutions.com</t>
  </si>
  <si>
    <t>Bruce Schwab</t>
  </si>
  <si>
    <t>Quinlan, Texas</t>
  </si>
  <si>
    <t>903 356-3516</t>
  </si>
  <si>
    <t>twoschwabs2_at_msn.com</t>
  </si>
  <si>
    <t>Robert Vollbrecht</t>
  </si>
  <si>
    <t>Hamilton, Ohio</t>
  </si>
  <si>
    <t>robvllbr_at_aol.com</t>
  </si>
  <si>
    <t>JH2RC3403TM400777</t>
  </si>
  <si>
    <t>Jim Sacco</t>
  </si>
  <si>
    <t>Baden, Pennsylvania</t>
  </si>
  <si>
    <t>vj.sacco_at_comcast.net</t>
  </si>
  <si>
    <t>JH2RC3407RM200980</t>
  </si>
  <si>
    <t>Robert Couvillon</t>
  </si>
  <si>
    <t>New Ellenton, South Carolina</t>
  </si>
  <si>
    <t>803 652-3239</t>
  </si>
  <si>
    <t>Rcouvillon_at_aol.com</t>
  </si>
  <si>
    <t>1996
1997</t>
  </si>
  <si>
    <t>?
2001</t>
  </si>
  <si>
    <t>?
?</t>
  </si>
  <si>
    <t>J. J. Th. Snel</t>
  </si>
  <si>
    <t>Haskerhorne, Friesland</t>
  </si>
  <si>
    <t>jjthsnel_at_home.nl</t>
  </si>
  <si>
    <t>JH2RC342XLM100185</t>
  </si>
  <si>
    <t>Ron Brink</t>
  </si>
  <si>
    <t>Baak</t>
  </si>
  <si>
    <t>brink3_at_chello.nl</t>
  </si>
  <si>
    <t>JH2RC3407KM001868</t>
  </si>
  <si>
    <t>Jack Zellmer</t>
  </si>
  <si>
    <t>Greenwood, Missouri</t>
  </si>
  <si>
    <t>816 537-6127</t>
  </si>
  <si>
    <t>pjzellmer_at_earthlink.net</t>
  </si>
  <si>
    <t>JH2RC3408SM300379</t>
  </si>
  <si>
    <t>Bob VanderWaag</t>
  </si>
  <si>
    <t>Palm Coast, Florida</t>
  </si>
  <si>
    <t>Raymond Peterson</t>
  </si>
  <si>
    <t>011-27-21-554-0523</t>
  </si>
  <si>
    <t>lkmbenz_at_linkline.com</t>
  </si>
  <si>
    <t>RC341000253</t>
  </si>
  <si>
    <t>Bill Stewart</t>
  </si>
  <si>
    <t>Munster, Indiana</t>
  </si>
  <si>
    <t>219 923-7859</t>
  </si>
  <si>
    <t>bill-stewart_at_sbcglobal.net</t>
  </si>
  <si>
    <t>JH2RC3404LM100939</t>
  </si>
  <si>
    <t>Gary Sissala</t>
  </si>
  <si>
    <t>lunarmancy_at_yahoo.com</t>
  </si>
  <si>
    <t>JH2RC3404KM000726</t>
  </si>
  <si>
    <t>JH2RC3408KM002933
JH2RC3403LM102374
JH2RC3408VM500022</t>
  </si>
  <si>
    <t>John J. Burke</t>
  </si>
  <si>
    <t>Jamison, Pennsylvania</t>
  </si>
  <si>
    <t>215 491-1118</t>
  </si>
  <si>
    <t>jjmbrk2002_at_comcast.net</t>
  </si>
  <si>
    <t>JH2RC3400LM100291</t>
  </si>
  <si>
    <t>David Havard</t>
  </si>
  <si>
    <t>Fond du Lac, Wisconsin</t>
  </si>
  <si>
    <t>920 904-1074</t>
  </si>
  <si>
    <t>ppger_at_charter.net</t>
  </si>
  <si>
    <t>JH2RC3404RM200516</t>
  </si>
  <si>
    <t>Ken Landenberger</t>
  </si>
  <si>
    <t>Greenwood, Arkansas</t>
  </si>
  <si>
    <t>479 996-9889</t>
  </si>
  <si>
    <t>Ksaml_at_yahoo.com</t>
  </si>
  <si>
    <t>JH2RC3400TM400395</t>
  </si>
  <si>
    <t>Shika Shatira</t>
  </si>
  <si>
    <t>Penang</t>
  </si>
  <si>
    <t>ss_ina2000_at_yahoo.com</t>
  </si>
  <si>
    <t>Robert L. Rittgers</t>
  </si>
  <si>
    <t>740 746-9513</t>
  </si>
  <si>
    <t>bomar_at_greenapple.com</t>
  </si>
  <si>
    <t>JH2RC3409KM000513</t>
  </si>
  <si>
    <t>Aurora, Ohio</t>
  </si>
  <si>
    <t>440 773-4851</t>
  </si>
  <si>
    <t>dgcarnut_at_aol.com</t>
  </si>
  <si>
    <t>Vince Ricci</t>
  </si>
  <si>
    <t>859 268-8839</t>
  </si>
  <si>
    <t>vricci147_at_aol.com</t>
  </si>
  <si>
    <t>JH2RC3408LM101401</t>
  </si>
  <si>
    <t>Mark Phelan</t>
  </si>
  <si>
    <t>Cumming, Georgia</t>
  </si>
  <si>
    <t>770 889-9790</t>
  </si>
  <si>
    <t>mark_at_phelanari.com</t>
  </si>
  <si>
    <t>JH2RC3403TM400438</t>
  </si>
  <si>
    <t>Shamsul Mahali</t>
  </si>
  <si>
    <t>6019-3611722</t>
  </si>
  <si>
    <t>shamsulhanita_at_hotmail.com</t>
  </si>
  <si>
    <t>James S. Hicks</t>
  </si>
  <si>
    <t>Oregon City, Oregon</t>
  </si>
  <si>
    <t>503 381-4409</t>
  </si>
  <si>
    <t>hicksjim_at_ohsu.edu</t>
  </si>
  <si>
    <t>Dan Birrell</t>
  </si>
  <si>
    <t>London, Ohio</t>
  </si>
  <si>
    <t>740 852-9577</t>
  </si>
  <si>
    <t>dbirrell_at_columbus.rr.com</t>
  </si>
  <si>
    <t>JH2RC3408KM002141</t>
  </si>
  <si>
    <t>Hopsing</t>
  </si>
  <si>
    <t>Cocoa, Florida</t>
  </si>
  <si>
    <t>jasstuck_at_bellsouth.net</t>
  </si>
  <si>
    <t>JH2RC3402KM000367</t>
  </si>
  <si>
    <t>Noned</t>
  </si>
  <si>
    <t>Guillermo Pesavento</t>
  </si>
  <si>
    <t>San Isidro</t>
  </si>
  <si>
    <t>cadi57_at_yahoo.com</t>
  </si>
  <si>
    <t>JH2RC3409LM100385</t>
  </si>
  <si>
    <t>Mary Cranfill</t>
  </si>
  <si>
    <t>Walnut Cove, North Carolina</t>
  </si>
  <si>
    <t>336 591-7947</t>
  </si>
  <si>
    <t>chazs_peanut_at_yahoo.com</t>
  </si>
  <si>
    <t>JH2RC3403RM200071</t>
  </si>
  <si>
    <t>C,S,E,R</t>
  </si>
  <si>
    <t>Robert Toole</t>
  </si>
  <si>
    <t>Hemet, California</t>
  </si>
  <si>
    <t>951 652-8623</t>
  </si>
  <si>
    <t>robert.loadmaster_at_verizon.net</t>
  </si>
  <si>
    <t>JH2RC3407KM001384</t>
  </si>
  <si>
    <t>Alan Chinowsky</t>
  </si>
  <si>
    <t>888 854-8821</t>
  </si>
  <si>
    <t>achinowsky_at_wwdb.org</t>
  </si>
  <si>
    <t>Edward Christie</t>
  </si>
  <si>
    <t>Live Oak, Florida</t>
  </si>
  <si>
    <t>386 362-5381</t>
  </si>
  <si>
    <t>ed_at_thechristies.net</t>
  </si>
  <si>
    <t>JH2RC3409KM002911</t>
  </si>
  <si>
    <t>Larry A. Viskochil</t>
  </si>
  <si>
    <t>773 935-1071</t>
  </si>
  <si>
    <t>Viskochil_at_aol.com</t>
  </si>
  <si>
    <t>JH2RC3407SM300194</t>
  </si>
  <si>
    <t>Eduardo Scarlata</t>
  </si>
  <si>
    <t>naif_at_ciudad.com.ar</t>
  </si>
  <si>
    <t>RC342002553</t>
  </si>
  <si>
    <t>Jim Fulks</t>
  </si>
  <si>
    <t>Eugene, Oregon</t>
  </si>
  <si>
    <t>541 485-7887</t>
  </si>
  <si>
    <t>coyotecrk2000_at_yahoo.com</t>
  </si>
  <si>
    <t>JH2RC3409WM600311</t>
  </si>
  <si>
    <t>Rob Hawkins</t>
  </si>
  <si>
    <t>Owen Sound, Ontario</t>
  </si>
  <si>
    <t>ghamps_at_rogers.com</t>
  </si>
  <si>
    <t>Erik Day-Vonschell</t>
  </si>
  <si>
    <t>Walnut Creek, California</t>
  </si>
  <si>
    <t>PC800_at_LogoCreek.com</t>
  </si>
  <si>
    <t>JH2RC340XKM003016</t>
  </si>
  <si>
    <t>Patricia R. Aldridge</t>
  </si>
  <si>
    <t>patriciaaldridg_at_yahoo.com</t>
  </si>
  <si>
    <t>JH2RC3409TM400220</t>
  </si>
  <si>
    <t>Chris Jackson</t>
  </si>
  <si>
    <t>Quakertown, Pennsylvania</t>
  </si>
  <si>
    <t>330 353-4751</t>
  </si>
  <si>
    <t>jacksoncm22_at_enter.net</t>
  </si>
  <si>
    <t>Donna Humphrey</t>
  </si>
  <si>
    <t>Woodmere, New York</t>
  </si>
  <si>
    <t>516 569-6145</t>
  </si>
  <si>
    <t>dhumphrey_at_breslowwalker.com</t>
  </si>
  <si>
    <t>JH2RC340XKM002139</t>
  </si>
  <si>
    <t>Randall Crist</t>
  </si>
  <si>
    <t>rpc2411_at_yahoo.com</t>
  </si>
  <si>
    <t>JH2RC3417KM000390</t>
  </si>
  <si>
    <t>Stephen Bohlig</t>
  </si>
  <si>
    <t>952 994-0300</t>
  </si>
  <si>
    <t>stephen_at_bohlig.com</t>
  </si>
  <si>
    <t>1990
1995
1997</t>
  </si>
  <si>
    <t>2004
2004
2004</t>
  </si>
  <si>
    <t>JH2RC3407LM101423
JH2RC3404SM300153
JH2RC3405VM500334</t>
  </si>
  <si>
    <t>Les Roberts</t>
  </si>
  <si>
    <t>ljr_at_ukcapital.screaming.net</t>
  </si>
  <si>
    <t>1990
1989
?
?</t>
  </si>
  <si>
    <t>2001
?
?
?</t>
  </si>
  <si>
    <t>No
?
?
?</t>
  </si>
  <si>
    <t>RC341100147
?
?
?</t>
  </si>
  <si>
    <t>Larry Butler</t>
  </si>
  <si>
    <t>Boonton, New Jersey</t>
  </si>
  <si>
    <t>973 263-7524</t>
  </si>
  <si>
    <t>Larry_N_Butler_at_yahoo.com</t>
  </si>
  <si>
    <t>JH2RC3403WM600191
JH2RC3404LM101346</t>
  </si>
  <si>
    <t>Karl Albertson</t>
  </si>
  <si>
    <t>Hudson, Ohio</t>
  </si>
  <si>
    <t>marilynandkarl_at_netzero.net</t>
  </si>
  <si>
    <t>JH2RC3404VM500230</t>
  </si>
  <si>
    <t>George Halvorsen</t>
  </si>
  <si>
    <t>geh51_at_cox.net</t>
  </si>
  <si>
    <t>?
1989</t>
  </si>
  <si>
    <t>?
2004</t>
  </si>
  <si>
    <t>?
JH2RC3415KM000632</t>
  </si>
  <si>
    <t>Andy Kakas</t>
  </si>
  <si>
    <t>Bensalem, Pennsylvania</t>
  </si>
  <si>
    <t>215 245-1424</t>
  </si>
  <si>
    <t>Felizvida_at_webtv.net</t>
  </si>
  <si>
    <t>JH2RC3403LM100883</t>
  </si>
  <si>
    <t>Jay and Janet Rogers</t>
  </si>
  <si>
    <t>916 359-6406</t>
  </si>
  <si>
    <t>jayandjanet1969_at_yahoo.com</t>
  </si>
  <si>
    <t>JH2RC3407RM200400</t>
  </si>
  <si>
    <t>Steve Cobb</t>
  </si>
  <si>
    <t>704 543-4239</t>
  </si>
  <si>
    <t>sscobb_at_carolina.rr.com</t>
  </si>
  <si>
    <t>Bob Munson</t>
  </si>
  <si>
    <t>Boca Raton, Florida</t>
  </si>
  <si>
    <t>561 999-9927</t>
  </si>
  <si>
    <t>rmunson2_at_bellsouth.net</t>
  </si>
  <si>
    <t>Bob Moore</t>
  </si>
  <si>
    <t>970 481-5305</t>
  </si>
  <si>
    <t>walkaboutbob_at_earthlink.net</t>
  </si>
  <si>
    <t>JH2RC3400RM200464</t>
  </si>
  <si>
    <t>Dmitry (Mitya) Kulifeev</t>
  </si>
  <si>
    <t>Kipasso_at_mail.ru</t>
  </si>
  <si>
    <t>C,O,A,S,T,E,R,S`</t>
  </si>
  <si>
    <t>Mike Callison</t>
  </si>
  <si>
    <t>Bridgeport, West Virginia</t>
  </si>
  <si>
    <t>304 842-9246</t>
  </si>
  <si>
    <t>mlcwv_at_aol.com</t>
  </si>
  <si>
    <t>JH2RC3416KM000199</t>
  </si>
  <si>
    <t>A,E,S</t>
  </si>
  <si>
    <t>Craig Bailey</t>
  </si>
  <si>
    <t>Hudson, New Hampshire</t>
  </si>
  <si>
    <t>JH2RC3407KM000641</t>
  </si>
  <si>
    <t>Gavin Brown</t>
  </si>
  <si>
    <t>Redding, California</t>
  </si>
  <si>
    <t>530 247-3736</t>
  </si>
  <si>
    <t>humbletales_at_earthlink.net</t>
  </si>
  <si>
    <t>JH2RC341?KM00????</t>
  </si>
  <si>
    <t>Bruce Pratt</t>
  </si>
  <si>
    <t>Williamsport, Pennsylvania</t>
  </si>
  <si>
    <t>570 323-7661</t>
  </si>
  <si>
    <t>bgpratt_at_hotmail.com</t>
  </si>
  <si>
    <t>JH2RC3400SM300490</t>
  </si>
  <si>
    <t>Stacey Brown</t>
  </si>
  <si>
    <t>Yuba City, California</t>
  </si>
  <si>
    <t>rappell_at_clearconnects.com</t>
  </si>
  <si>
    <t>Bob Lewis</t>
  </si>
  <si>
    <t>Grafton, Massachusetts</t>
  </si>
  <si>
    <t>508 839-2722</t>
  </si>
  <si>
    <t>bobremax_at_charter.net</t>
  </si>
  <si>
    <t>JH2RC340XLM101044</t>
  </si>
  <si>
    <t>Robert Ferree</t>
  </si>
  <si>
    <t>303 759-5107</t>
  </si>
  <si>
    <t>renr2own1_at_hotmail.com</t>
  </si>
  <si>
    <t>JH2RC3401KM000781</t>
  </si>
  <si>
    <t>Flip Turner</t>
  </si>
  <si>
    <t>Barnesville, Ohio</t>
  </si>
  <si>
    <t>740 425-2961</t>
  </si>
  <si>
    <t>aturner65_at_comcast.net</t>
  </si>
  <si>
    <t>Dan Raite</t>
  </si>
  <si>
    <t>918 665-1062</t>
  </si>
  <si>
    <t>draite_at_cox.net</t>
  </si>
  <si>
    <t>JH2RC3401TM400308</t>
  </si>
  <si>
    <t>Johnne Syverson</t>
  </si>
  <si>
    <t>West DesMoines, Iowa</t>
  </si>
  <si>
    <t>515 225-6889</t>
  </si>
  <si>
    <t>jdsyverson_at_msn.com</t>
  </si>
  <si>
    <t>JH2RC3406LM100165</t>
  </si>
  <si>
    <t>Stuart Campbell</t>
  </si>
  <si>
    <t>West Midlands</t>
  </si>
  <si>
    <t>stuart.skippy_at_aol.com</t>
  </si>
  <si>
    <t>JH2RC3404WM600264</t>
  </si>
  <si>
    <t>Darren Erickson</t>
  </si>
  <si>
    <t>Tofield, Alberta</t>
  </si>
  <si>
    <t>780 662-3349</t>
  </si>
  <si>
    <t>mojoalso_at_hotmail.com</t>
  </si>
  <si>
    <t>JH2RC3406WM600282</t>
  </si>
  <si>
    <t>Gilbert B. Brown</t>
  </si>
  <si>
    <t>Brenham, Texas</t>
  </si>
  <si>
    <t>979 277-9598</t>
  </si>
  <si>
    <t>Eugenicsgil_at_cs.com</t>
  </si>
  <si>
    <t>JH2RC3405WM600323</t>
  </si>
  <si>
    <t>PSG George "Bones" Small</t>
  </si>
  <si>
    <t>407 933-5056</t>
  </si>
  <si>
    <t>BonesASMC_at_netscape.net</t>
  </si>
  <si>
    <t>1990
1995</t>
  </si>
  <si>
    <t>1998
?</t>
  </si>
  <si>
    <t>Peter Harvey</t>
  </si>
  <si>
    <t>Ashford, Kent</t>
  </si>
  <si>
    <t>peter.harvey3_at_tesco.net</t>
  </si>
  <si>
    <t>JH2RC3415RM200081</t>
  </si>
  <si>
    <t>George Atkinson</t>
  </si>
  <si>
    <t>Young Harris, Georgia</t>
  </si>
  <si>
    <t>706 781-8772</t>
  </si>
  <si>
    <t>Onezip_at_Alltel.net</t>
  </si>
  <si>
    <t>JH2RC3401LM101529</t>
  </si>
  <si>
    <t>Dave Walters</t>
  </si>
  <si>
    <t>Burns Township, Minnesota</t>
  </si>
  <si>
    <t>763 227-4679</t>
  </si>
  <si>
    <t>dadawalters_at_iwon.com</t>
  </si>
  <si>
    <t>JH2RC3402LM102284</t>
  </si>
  <si>
    <t>Phil Zaleskin</t>
  </si>
  <si>
    <t>Apex, North Carolina</t>
  </si>
  <si>
    <t>philz_at_pobox.com</t>
  </si>
  <si>
    <t>JH2RC3406KM001232</t>
  </si>
  <si>
    <t>Oscar Picardo Joao</t>
  </si>
  <si>
    <t>San Salvador</t>
  </si>
  <si>
    <t>El Salvador</t>
  </si>
  <si>
    <t>503-2894030</t>
  </si>
  <si>
    <t>opicardoi_at_garciaflamenco.edu.sv</t>
  </si>
  <si>
    <t>JH2RC3403LM101287</t>
  </si>
  <si>
    <t>Bruce and Joanie Mardis</t>
  </si>
  <si>
    <t>Odenville, Alabama</t>
  </si>
  <si>
    <t>205 640-1126</t>
  </si>
  <si>
    <t>Braveagle57_at_cs.com</t>
  </si>
  <si>
    <t>JH2RC3409RM200091</t>
  </si>
  <si>
    <t>Walt Wolcott</t>
  </si>
  <si>
    <t>Tampa, Florida</t>
  </si>
  <si>
    <t>813 348-6321</t>
  </si>
  <si>
    <t>wwolcott_at_tampabay.rr.com</t>
  </si>
  <si>
    <t>JH2RC341XTM400087</t>
  </si>
  <si>
    <t>Henrico Blezer</t>
  </si>
  <si>
    <t>Maastricht</t>
  </si>
  <si>
    <t>bleze000_at_wxs.nl</t>
  </si>
  <si>
    <t>2003
2007</t>
  </si>
  <si>
    <t>JH2RC340?KM001649
JH2RC3406KM003417</t>
  </si>
  <si>
    <t>B B</t>
  </si>
  <si>
    <t>Boise, Idaho</t>
  </si>
  <si>
    <t>beechball_at_earthlink.net</t>
  </si>
  <si>
    <t>Ken Barclay</t>
  </si>
  <si>
    <t>barclay_at_hawaii.rr.com</t>
  </si>
  <si>
    <t>JH2RC3408LM102001</t>
  </si>
  <si>
    <t>Steve Fenton</t>
  </si>
  <si>
    <t>Clifton Forge, Virginia</t>
  </si>
  <si>
    <t>540 863-9173</t>
  </si>
  <si>
    <t>cycleway4_at_wmconnect.com</t>
  </si>
  <si>
    <t>JH2RC340XWM600091</t>
  </si>
  <si>
    <t>Mark Hutchens</t>
  </si>
  <si>
    <t>Lebanon, Ohio</t>
  </si>
  <si>
    <t>513 850-3194</t>
  </si>
  <si>
    <t>markhutchens_at_netscape.net</t>
  </si>
  <si>
    <t>JH2RC3403KM000460</t>
  </si>
  <si>
    <t>Roger Ho</t>
  </si>
  <si>
    <t>Hong Kong, SAR</t>
  </si>
  <si>
    <t>852-74776660</t>
  </si>
  <si>
    <t>roger_ho_at_hotmail.com</t>
  </si>
  <si>
    <t>JH2RC3408LM102550</t>
  </si>
  <si>
    <t>Kieran Webster</t>
  </si>
  <si>
    <t>kieran.webster_at_mail.esb.ie</t>
  </si>
  <si>
    <t>JH2RC3402KM002698</t>
  </si>
  <si>
    <t>Sam Hahs</t>
  </si>
  <si>
    <t>La Feria, Texas</t>
  </si>
  <si>
    <t>956 428-4146</t>
  </si>
  <si>
    <t>sam-hahs_at_excite.com</t>
  </si>
  <si>
    <t>JH2RC3400KM001713</t>
  </si>
  <si>
    <t>Craig Mitchell</t>
  </si>
  <si>
    <t>251 633-6875</t>
  </si>
  <si>
    <t>cmitchell200_at_comcast.net</t>
  </si>
  <si>
    <t>JH2RC3407RM200364</t>
  </si>
  <si>
    <t>Klaus F. Volk</t>
  </si>
  <si>
    <t>Sun City, California</t>
  </si>
  <si>
    <t>760 845-7850</t>
  </si>
  <si>
    <t>desert129_at_yahoo.com</t>
  </si>
  <si>
    <t>JH2RC3418KM000320</t>
  </si>
  <si>
    <t>Kathryn Newth</t>
  </si>
  <si>
    <t>512 716-1466</t>
  </si>
  <si>
    <t>knewth_at_austin.rr.com</t>
  </si>
  <si>
    <t>JH2RC3401LM102177</t>
  </si>
  <si>
    <t>Jim Drake</t>
  </si>
  <si>
    <t>Franklin, Indiana</t>
  </si>
  <si>
    <t>317 736-4609</t>
  </si>
  <si>
    <t>cycledrake_at_earthlink.net</t>
  </si>
  <si>
    <t>JH2RC3402TM400060</t>
  </si>
  <si>
    <t>Richard Crotwell</t>
  </si>
  <si>
    <t>Memphis, Tennessee</t>
  </si>
  <si>
    <t>901 336-0320</t>
  </si>
  <si>
    <t>cw_by_up2000_at_yahoo.com</t>
  </si>
  <si>
    <t>JH2RC34??LM100612</t>
  </si>
  <si>
    <t>C,O</t>
  </si>
  <si>
    <t>Jean Manes</t>
  </si>
  <si>
    <t>Montgomery, Alabama</t>
  </si>
  <si>
    <t>jmanes_at_socal.rr.com</t>
  </si>
  <si>
    <t>JH2RC341XLM100355</t>
  </si>
  <si>
    <t>Ken Hartmoyer</t>
  </si>
  <si>
    <t>Mechanicsburg, Pennsylvania</t>
  </si>
  <si>
    <t>717 763-7642</t>
  </si>
  <si>
    <t>khartmoyer_at_aol.com</t>
  </si>
  <si>
    <t>JH2RC3401VM500394</t>
  </si>
  <si>
    <t>Mike Morris</t>
  </si>
  <si>
    <t>Durant, Oklahoma</t>
  </si>
  <si>
    <t>mmorris_at_sosu.edu</t>
  </si>
  <si>
    <t>1995
1998</t>
  </si>
  <si>
    <t>2004
?</t>
  </si>
  <si>
    <t>Carlos Lopez</t>
  </si>
  <si>
    <t>Hacienda Heights, California</t>
  </si>
  <si>
    <t>909 519-9213</t>
  </si>
  <si>
    <t>carlos777hh_at_aol.com</t>
  </si>
  <si>
    <t>JH2RC3411KM000594</t>
  </si>
  <si>
    <t>College Point, New York</t>
  </si>
  <si>
    <t>emcs13_at_msn.com</t>
  </si>
  <si>
    <t>Shawn</t>
  </si>
  <si>
    <t>Hemingford, Nebraska</t>
  </si>
  <si>
    <t>308 487-5248</t>
  </si>
  <si>
    <t>shawn_at_bbc.net</t>
  </si>
  <si>
    <t>JH2RC3407KM001267</t>
  </si>
  <si>
    <t>Darran Foley</t>
  </si>
  <si>
    <t>Lancashire</t>
  </si>
  <si>
    <t>01695 559398</t>
  </si>
  <si>
    <t>AxelFoley_at_donnahoward.freeserve.co.uk</t>
  </si>
  <si>
    <t>S A M</t>
  </si>
  <si>
    <t>travelinshell_at_yahoo.com</t>
  </si>
  <si>
    <t>Michael Kaufman</t>
  </si>
  <si>
    <t>mdylan55_at_sbcglobal.net</t>
  </si>
  <si>
    <t>JH2RC3417VM500005</t>
  </si>
  <si>
    <t>George Wenger</t>
  </si>
  <si>
    <t>Imperial, Missouri</t>
  </si>
  <si>
    <t>636 461-2776</t>
  </si>
  <si>
    <t>georgewsmokey_at_yahoo.com</t>
  </si>
  <si>
    <t>Robert Hannaford</t>
  </si>
  <si>
    <t>North Devon</t>
  </si>
  <si>
    <t>robzki_at_btinternet.com</t>
  </si>
  <si>
    <t>JH2RC3413KM000600</t>
  </si>
  <si>
    <t>Garrett Roberts</t>
  </si>
  <si>
    <t>Crawfordville, Florida</t>
  </si>
  <si>
    <t>850 926-3301</t>
  </si>
  <si>
    <t>garrettroberts_at_hotmail.com</t>
  </si>
  <si>
    <t>John Meese</t>
  </si>
  <si>
    <t>Logan, Ohio</t>
  </si>
  <si>
    <t>740 385-3499</t>
  </si>
  <si>
    <t>jjmeese_at_earthlink.net</t>
  </si>
  <si>
    <t>Jeff Myers</t>
  </si>
  <si>
    <t>Moretown, Vermont</t>
  </si>
  <si>
    <t>themyersgp_at_aol.com</t>
  </si>
  <si>
    <t>Michelle Lewis</t>
  </si>
  <si>
    <t>Pearlington, Mississippi</t>
  </si>
  <si>
    <t>228 533-0175</t>
  </si>
  <si>
    <t>michelle17116_at_earthlink.net</t>
  </si>
  <si>
    <t>JH2RC3401KM002871</t>
  </si>
  <si>
    <t>Daniel J. Girard</t>
  </si>
  <si>
    <t>Tyler, Minnesota</t>
  </si>
  <si>
    <t>507 247-5555</t>
  </si>
  <si>
    <t>dgirard1969_at_yahoo.com</t>
  </si>
  <si>
    <t>Karla Helton</t>
  </si>
  <si>
    <t>Magnolia, Texas</t>
  </si>
  <si>
    <t>282 580-6088</t>
  </si>
  <si>
    <t>karlahelton_at_aol.com</t>
  </si>
  <si>
    <t>JH2RC3409KM000947</t>
  </si>
  <si>
    <t>Paris, Texas</t>
  </si>
  <si>
    <t>clearsky72_at_hotmail.com</t>
  </si>
  <si>
    <t>Danny de Vries</t>
  </si>
  <si>
    <t>Burgerbrug</t>
  </si>
  <si>
    <t>dannydevr_at_hotmail.com</t>
  </si>
  <si>
    <t>JH2RC3409RM200687</t>
  </si>
  <si>
    <t>Miguel Zamora</t>
  </si>
  <si>
    <t>mmeezzuu_at_netscape.net</t>
  </si>
  <si>
    <t>JH2RC3400KM000755</t>
  </si>
  <si>
    <t>Lejeune</t>
  </si>
  <si>
    <t>Liege</t>
  </si>
  <si>
    <t>019 567706</t>
  </si>
  <si>
    <t>chlejeune_at_hotmail.com</t>
  </si>
  <si>
    <t>JH2RC3418LM100483</t>
  </si>
  <si>
    <t>Tim Weber</t>
  </si>
  <si>
    <t>Enid, Oklahoma</t>
  </si>
  <si>
    <t>580 242-3994</t>
  </si>
  <si>
    <t>zjhj_at_hotmail.com</t>
  </si>
  <si>
    <t>JH2RC3409LM102024</t>
  </si>
  <si>
    <t>Paul White</t>
  </si>
  <si>
    <t>Durham, North Carolina</t>
  </si>
  <si>
    <t>919 572-0165</t>
  </si>
  <si>
    <t>whitehouse26_at_verizon.net</t>
  </si>
  <si>
    <t>JH2RC3406KM003059</t>
  </si>
  <si>
    <t>Bob Walker</t>
  </si>
  <si>
    <t>Vancouver, British Columbia</t>
  </si>
  <si>
    <t>walkerrg2_at_shaw.ca</t>
  </si>
  <si>
    <t>R. Hinson</t>
  </si>
  <si>
    <t>Peterborough</t>
  </si>
  <si>
    <t>01733 351689</t>
  </si>
  <si>
    <t>rjhinson24_at_btinternet.com</t>
  </si>
  <si>
    <t>Myron Thurston</t>
  </si>
  <si>
    <t>Vernon Center, New York</t>
  </si>
  <si>
    <t>PPCP, Breen</t>
  </si>
  <si>
    <t>pp.breen_at_o2.ie</t>
  </si>
  <si>
    <t>JH2RC340?LM101752</t>
  </si>
  <si>
    <t>LeGrand Richard Groves</t>
  </si>
  <si>
    <t>941 629-3135</t>
  </si>
  <si>
    <t>lrgroves_at_msn.com</t>
  </si>
  <si>
    <t>JH2R3C402KM001728</t>
  </si>
  <si>
    <t>Mick Cohen</t>
  </si>
  <si>
    <t>?, Pennsylvania</t>
  </si>
  <si>
    <t>570 288-5600</t>
  </si>
  <si>
    <t>crowbar_at_infionline.net</t>
  </si>
  <si>
    <t>Peter F. Harwick</t>
  </si>
  <si>
    <t>828 768-3774</t>
  </si>
  <si>
    <t>Mcyclewriter_at_Yahoo.com</t>
  </si>
  <si>
    <t>JH2RC340VM500161</t>
  </si>
  <si>
    <t>James Healey</t>
  </si>
  <si>
    <t>jrh1232_at_yahoo.com</t>
  </si>
  <si>
    <t>Ana Van Ornum</t>
  </si>
  <si>
    <t>Williston, Vermont</t>
  </si>
  <si>
    <t>802 878-7688</t>
  </si>
  <si>
    <t>xanth57_at_yahoo.com</t>
  </si>
  <si>
    <t>JH2RC3402WM600229</t>
  </si>
  <si>
    <t>Pat Hargis</t>
  </si>
  <si>
    <t>Eddy, Texas</t>
  </si>
  <si>
    <t>254 859-5597</t>
  </si>
  <si>
    <t>ehargis_at_hot.rr.com</t>
  </si>
  <si>
    <t>Tom Thurber</t>
  </si>
  <si>
    <t>251 776-1802</t>
  </si>
  <si>
    <t>gitrpikr_at_yahoo.com</t>
  </si>
  <si>
    <t>William A. Brenner</t>
  </si>
  <si>
    <t>Chevy Chase, Maryland</t>
  </si>
  <si>
    <t>bbrenner_at_nibs.org</t>
  </si>
  <si>
    <t>JH2RC340?KM001321</t>
  </si>
  <si>
    <t>Bob Skinner</t>
  </si>
  <si>
    <t>972 248-0537</t>
  </si>
  <si>
    <t>bskinner46_at_aol.com</t>
  </si>
  <si>
    <t>JH2RC3409VM500093</t>
  </si>
  <si>
    <t>Paul McKnight</t>
  </si>
  <si>
    <t>Plymouth</t>
  </si>
  <si>
    <t>paul.mcknight_at_tesco.net</t>
  </si>
  <si>
    <t>Lyman Threet</t>
  </si>
  <si>
    <t>Gilford, New Hampshire</t>
  </si>
  <si>
    <t>520 885-7189</t>
  </si>
  <si>
    <t>lymanthreet_at_excite.com</t>
  </si>
  <si>
    <t>JH2RC3404SM300136</t>
  </si>
  <si>
    <t>Ron Streetenberger</t>
  </si>
  <si>
    <t>Euless, Texas</t>
  </si>
  <si>
    <t>817 283-0843</t>
  </si>
  <si>
    <t>krautski0_at_lycos.com</t>
  </si>
  <si>
    <t>JH2RC340XTM400372</t>
  </si>
  <si>
    <t>Rocky Willett</t>
  </si>
  <si>
    <t>817 293-3913</t>
  </si>
  <si>
    <t>rwillett_at_sbcglobal.net</t>
  </si>
  <si>
    <t>JH2RC3405LM102280</t>
  </si>
  <si>
    <t>John Goldin</t>
  </si>
  <si>
    <t>770 466-4360</t>
  </si>
  <si>
    <t>jwgoldin_at_juno.com</t>
  </si>
  <si>
    <t>JH2RC3404LM100097</t>
  </si>
  <si>
    <t>Gerry McCauley</t>
  </si>
  <si>
    <t>Antrim, Northern Ireland</t>
  </si>
  <si>
    <t>germccaul_at_aol.com</t>
  </si>
  <si>
    <t>JH2RC342?KM001237</t>
  </si>
  <si>
    <t>Martin Wulff</t>
  </si>
  <si>
    <t>Eibergen</t>
  </si>
  <si>
    <t>m.wulff_at_chello.nl</t>
  </si>
  <si>
    <t>JH2RC340XKM001413</t>
  </si>
  <si>
    <t>H. Troy Warren</t>
  </si>
  <si>
    <t>Lawton, Oklahoma</t>
  </si>
  <si>
    <t>k5oh_at_mptelco.com</t>
  </si>
  <si>
    <t>JH2RC3401KM002238</t>
  </si>
  <si>
    <t>Adrian Jacob</t>
  </si>
  <si>
    <t>604 789-0864</t>
  </si>
  <si>
    <t>adrianjacob_at_shaw.ca</t>
  </si>
  <si>
    <t>JH2RC3424KM000016</t>
  </si>
  <si>
    <t>Bob Mercer</t>
  </si>
  <si>
    <t>772 344-1635</t>
  </si>
  <si>
    <t>bobandjudymercer_at_att.net</t>
  </si>
  <si>
    <t>Luis Piña</t>
  </si>
  <si>
    <t>Caracas</t>
  </si>
  <si>
    <t>luisantonio_at_cantv.net</t>
  </si>
  <si>
    <t>Keith Goolsbee</t>
  </si>
  <si>
    <t>Carrollton, Texas</t>
  </si>
  <si>
    <t>972 492-2510</t>
  </si>
  <si>
    <t>ekeith2000_at_yahoo.com</t>
  </si>
  <si>
    <t>JH2RC3402VM500145</t>
  </si>
  <si>
    <t>Ed Dudar</t>
  </si>
  <si>
    <t>High River, Alberta</t>
  </si>
  <si>
    <t>403 601-3818</t>
  </si>
  <si>
    <t>zippadee_at_webtv.net</t>
  </si>
  <si>
    <t>JH2RC3404VM500583</t>
  </si>
  <si>
    <t>Jerry White</t>
  </si>
  <si>
    <t>928 753-7225</t>
  </si>
  <si>
    <t>jerwhi_at_hotmail.com</t>
  </si>
  <si>
    <t>A. Dulk</t>
  </si>
  <si>
    <t>Ochten</t>
  </si>
  <si>
    <t>a.dulk_at_hccnet.nl</t>
  </si>
  <si>
    <t>JH2RC3400KM002117</t>
  </si>
  <si>
    <t>Ron Wheatley</t>
  </si>
  <si>
    <t>Lancaster, Ontario</t>
  </si>
  <si>
    <t>613 347-1710</t>
  </si>
  <si>
    <t>ron0735ald_at_hotmail.com</t>
  </si>
  <si>
    <t>Daren Shepard</t>
  </si>
  <si>
    <t>Elizabethton, Tennessee</t>
  </si>
  <si>
    <t>423 542-3870</t>
  </si>
  <si>
    <t>darenjshep_at_wmconnect.com</t>
  </si>
  <si>
    <t>JH2RC3402TM400611</t>
  </si>
  <si>
    <t>Durward L. Jones</t>
  </si>
  <si>
    <t>Reserve, New Mexico</t>
  </si>
  <si>
    <t>505 533-6536</t>
  </si>
  <si>
    <t>djones_at_gilanet.com</t>
  </si>
  <si>
    <t>JH2RC3405LM101792</t>
  </si>
  <si>
    <t>Patrick Linden</t>
  </si>
  <si>
    <t>Wellpinit, Washington</t>
  </si>
  <si>
    <t>hooligan361_at_hotmail.com</t>
  </si>
  <si>
    <t>JH2RC3405KM002467</t>
  </si>
  <si>
    <t>Bram Groeneveld</t>
  </si>
  <si>
    <t>Madison, Wisconsin</t>
  </si>
  <si>
    <t>bramg_at_charter.net</t>
  </si>
  <si>
    <t>Lynn Mann</t>
  </si>
  <si>
    <t>Knox, Indiana</t>
  </si>
  <si>
    <t>indianajones2001_at_yahoo.com</t>
  </si>
  <si>
    <t>Paul Johnson</t>
  </si>
  <si>
    <t>Ponte Vedra Beach, Florida</t>
  </si>
  <si>
    <t>904 568-6066</t>
  </si>
  <si>
    <t>analgesicbalm_at_juno.com</t>
  </si>
  <si>
    <t>Des Scully</t>
  </si>
  <si>
    <t>desscully_at_aol.com</t>
  </si>
  <si>
    <t>JH2RC3401TM400096</t>
  </si>
  <si>
    <t>O,A,S,T,R</t>
  </si>
  <si>
    <t>Sharon Laing</t>
  </si>
  <si>
    <t>Glasgow</t>
  </si>
  <si>
    <t>packovnine_at_yahoo.co.uk</t>
  </si>
  <si>
    <t>Cleo Huskey, Jr.</t>
  </si>
  <si>
    <t>Dandridge, Tennessee</t>
  </si>
  <si>
    <t>cleohuskey_at_hotmail.com</t>
  </si>
  <si>
    <t>Develon Whitfield</t>
  </si>
  <si>
    <t>San Bernardino, California</t>
  </si>
  <si>
    <t>ogwhitt_at_msn.com</t>
  </si>
  <si>
    <t>JH2RC3410RM200070</t>
  </si>
  <si>
    <t>Wayne Williams</t>
  </si>
  <si>
    <t>250 386-7306</t>
  </si>
  <si>
    <t>wmw_at_shaw.ca</t>
  </si>
  <si>
    <t>JH2RC3428LM100038</t>
  </si>
  <si>
    <t>Don Moran</t>
  </si>
  <si>
    <t>Newark, Ohio</t>
  </si>
  <si>
    <t>740 763-2464</t>
  </si>
  <si>
    <t>dmoran_at_Laca.org</t>
  </si>
  <si>
    <t>JH2RC3403VM500509</t>
  </si>
  <si>
    <t>Scott Sloan</t>
  </si>
  <si>
    <t>Leander, Texas</t>
  </si>
  <si>
    <t>512 528-1526</t>
  </si>
  <si>
    <t>scottsloan_at_cox-internet.com</t>
  </si>
  <si>
    <t>JH2RC3408KM003757</t>
  </si>
  <si>
    <t>Bob Wade</t>
  </si>
  <si>
    <t>Mount Dora, Florida</t>
  </si>
  <si>
    <t>352 383-9265</t>
  </si>
  <si>
    <t>rwade83462_at_aol.com</t>
  </si>
  <si>
    <t>JH2RC340XLM100976</t>
  </si>
  <si>
    <t>Jack S. Alexander</t>
  </si>
  <si>
    <t>803 359-6055</t>
  </si>
  <si>
    <t>racer944_at_alltel.net</t>
  </si>
  <si>
    <t>JH2RC3408TM400225</t>
  </si>
  <si>
    <t>Tom Barton</t>
  </si>
  <si>
    <t>Ames, Iowa</t>
  </si>
  <si>
    <t>barton_at_ameslab.gov</t>
  </si>
  <si>
    <t>JH2RC3409TM400329</t>
  </si>
  <si>
    <t>Mark Taylor</t>
  </si>
  <si>
    <t>Churchville, Pennsylvania</t>
  </si>
  <si>
    <t>tayl7784_at_yahoo.com</t>
  </si>
  <si>
    <t>JH2RC3415RM200176</t>
  </si>
  <si>
    <t>Frank Wheeler</t>
  </si>
  <si>
    <t>316 682-3280</t>
  </si>
  <si>
    <t>frankandsusie_at_earthlink.net</t>
  </si>
  <si>
    <t>JH2RC340XKM003789</t>
  </si>
  <si>
    <t>Jon L. Hunt</t>
  </si>
  <si>
    <t>College Place, Washington</t>
  </si>
  <si>
    <t>509 386-6978</t>
  </si>
  <si>
    <t>sirbeartuckbrough_at_yahoo.com</t>
  </si>
  <si>
    <t>JH2RC3403WM600434</t>
  </si>
  <si>
    <t>Sheryl Bullman</t>
  </si>
  <si>
    <t>Centerville, Ohio</t>
  </si>
  <si>
    <t>937 439-4702</t>
  </si>
  <si>
    <t>bestachevr_at_mindspring.com</t>
  </si>
  <si>
    <t>JH2RC340XKM001928</t>
  </si>
  <si>
    <t>Ray Steer</t>
  </si>
  <si>
    <t>Erith</t>
  </si>
  <si>
    <t>01322 340213</t>
  </si>
  <si>
    <t>lezvt600_at_hotmail.com</t>
  </si>
  <si>
    <t>JH2RC3408KM002690</t>
  </si>
  <si>
    <t>Gordon Meinscher</t>
  </si>
  <si>
    <t>Milton, Florida</t>
  </si>
  <si>
    <t>850 632-4290</t>
  </si>
  <si>
    <t>gordonm850_at_mchsi.com</t>
  </si>
  <si>
    <t>JH2RC3404SM300847</t>
  </si>
  <si>
    <t>C,A,S,R</t>
  </si>
  <si>
    <t>Martin Schneuer</t>
  </si>
  <si>
    <t>Santiago</t>
  </si>
  <si>
    <t>56-2-2431834</t>
  </si>
  <si>
    <t>msch_at_manquehue.net</t>
  </si>
  <si>
    <t>R.David Cobb</t>
  </si>
  <si>
    <t>Vero Beach, Florida</t>
  </si>
  <si>
    <t>rdcobb1_at_yahoo.com</t>
  </si>
  <si>
    <t>JH2RC3407KM000669</t>
  </si>
  <si>
    <t>Larry Malmstrom</t>
  </si>
  <si>
    <t>lmalmstrom_at_yahoo.com</t>
  </si>
  <si>
    <t>Bernard C. Anderson</t>
  </si>
  <si>
    <t>PC_800cc_at_hotmail.com</t>
  </si>
  <si>
    <t>JH2RC3406WM600203</t>
  </si>
  <si>
    <t>Alan Holcomb</t>
  </si>
  <si>
    <t>Jackson, Mississippi</t>
  </si>
  <si>
    <t>601 506-2038</t>
  </si>
  <si>
    <t>aholcomb69_at_yahoo.com</t>
  </si>
  <si>
    <t>JH2RC3401KM002210</t>
  </si>
  <si>
    <t>Mickey Chang</t>
  </si>
  <si>
    <t>Basking Ridge, New Jersey</t>
  </si>
  <si>
    <t>704 661-9466</t>
  </si>
  <si>
    <t>ellocopollo_at_carolina.rr.com</t>
  </si>
  <si>
    <t>Loren Weeks</t>
  </si>
  <si>
    <t>Waunakee, Wisconsin</t>
  </si>
  <si>
    <t>lorenweeks_at_earthlink.net</t>
  </si>
  <si>
    <t>B. Casteleijn</t>
  </si>
  <si>
    <t>b.casteleijn_at_furness-car.nl</t>
  </si>
  <si>
    <t>JH2RC3427KM000043</t>
  </si>
  <si>
    <t>Tom Isaacson</t>
  </si>
  <si>
    <t>Redmond, Washington</t>
  </si>
  <si>
    <t>206 920-9812</t>
  </si>
  <si>
    <t>tom_at_bigbaytech.com</t>
  </si>
  <si>
    <t>Tom Carlson</t>
  </si>
  <si>
    <t>thomasjcarlson_at_yahoo.com</t>
  </si>
  <si>
    <t>Rodney G. Edmonds</t>
  </si>
  <si>
    <t>Cameron, North Carolina</t>
  </si>
  <si>
    <t>910 245-4387</t>
  </si>
  <si>
    <t>rgedmonds_at_yahoo.com</t>
  </si>
  <si>
    <t>JH2RC3408VM500568</t>
  </si>
  <si>
    <t>John Barrella</t>
  </si>
  <si>
    <t>Martinez, California</t>
  </si>
  <si>
    <t>john.barrella_at_calpine.com</t>
  </si>
  <si>
    <t>Jeff Cain</t>
  </si>
  <si>
    <t>Orange Beach, Alabama</t>
  </si>
  <si>
    <t>251 974-1330</t>
  </si>
  <si>
    <t>cainja2003_at_yahoo.com</t>
  </si>
  <si>
    <t>JH2RC3400LM10554</t>
  </si>
  <si>
    <t>James C.</t>
  </si>
  <si>
    <t>Surrey, British Columbia</t>
  </si>
  <si>
    <t>604 724-3434</t>
  </si>
  <si>
    <t>jthetowtruckguy_at_aol.com</t>
  </si>
  <si>
    <t>JH2RC3407SM300096</t>
  </si>
  <si>
    <t>Chuck Putzel</t>
  </si>
  <si>
    <t>Prattville, Alabama</t>
  </si>
  <si>
    <t>clp_at_knology.net</t>
  </si>
  <si>
    <t>Walter Dolfo</t>
  </si>
  <si>
    <t>Mérida, Maine</t>
  </si>
  <si>
    <t>dolfow1_at_cantv.net</t>
  </si>
  <si>
    <t>Tom Codispoti</t>
  </si>
  <si>
    <t>Mooresville, North Carolina</t>
  </si>
  <si>
    <t>tcodis_at_juno.com</t>
  </si>
  <si>
    <t>Thomas M. Smith</t>
  </si>
  <si>
    <t>Maineville, Ohio</t>
  </si>
  <si>
    <t>513 583-5034</t>
  </si>
  <si>
    <t>Scott Wells</t>
  </si>
  <si>
    <t>Stephen Diesenberg</t>
  </si>
  <si>
    <t>410 365-2213</t>
  </si>
  <si>
    <t>Stephen.diesenberg_at_awin.com</t>
  </si>
  <si>
    <t>JH2RC3404VM500390</t>
  </si>
  <si>
    <t>Steve Roper</t>
  </si>
  <si>
    <t>Hull</t>
  </si>
  <si>
    <t>steveroper_at_lineone.net</t>
  </si>
  <si>
    <t>Barry Martin</t>
  </si>
  <si>
    <t>Bloomington, Indiana</t>
  </si>
  <si>
    <t>bjmartin_at_lisainc.net</t>
  </si>
  <si>
    <t>JH2RC3402SM300779</t>
  </si>
  <si>
    <t>David McAlhany</t>
  </si>
  <si>
    <t>Greenville, South Carolina</t>
  </si>
  <si>
    <t>864 486-9909</t>
  </si>
  <si>
    <t>demac1763_at_hotmail.com</t>
  </si>
  <si>
    <t>JH2RC3408KM001278</t>
  </si>
  <si>
    <t>Massimo Nocco</t>
  </si>
  <si>
    <t>massimonocco_at_pharostv.it</t>
  </si>
  <si>
    <t>RC342000592</t>
  </si>
  <si>
    <t>T,R,S</t>
  </si>
  <si>
    <t>Kent Pierce</t>
  </si>
  <si>
    <t>Mableton, Georgia</t>
  </si>
  <si>
    <t>kentoncp_at_bigfoot.com</t>
  </si>
  <si>
    <t>JH2RC3400SM300054</t>
  </si>
  <si>
    <t>Sheryl Coggins</t>
  </si>
  <si>
    <t>Norco, California</t>
  </si>
  <si>
    <t>s_coggins_at_hotmail.com</t>
  </si>
  <si>
    <t>JH2RC3416RM200137</t>
  </si>
  <si>
    <t>Bill Hawkins</t>
  </si>
  <si>
    <t>Schenectady, New York</t>
  </si>
  <si>
    <t>whawkins_at_nycap.rr.com</t>
  </si>
  <si>
    <t>Barry McCoy</t>
  </si>
  <si>
    <t>Chandler, Arizona</t>
  </si>
  <si>
    <t>mcbean7_at_yahoo.com</t>
  </si>
  <si>
    <t>Angel Marchetti</t>
  </si>
  <si>
    <t>0115414 7986646</t>
  </si>
  <si>
    <t>marchetti_at_fibertel.com.ar</t>
  </si>
  <si>
    <t>JH2RC340XKM002769</t>
  </si>
  <si>
    <t>Reinhold H. Steckmann</t>
  </si>
  <si>
    <t>Pekin, Illinois</t>
  </si>
  <si>
    <t>309 346-1367</t>
  </si>
  <si>
    <t>stec9_at_bwsys.net</t>
  </si>
  <si>
    <t>JH2RC3401SM300854</t>
  </si>
  <si>
    <t>Brett Reece</t>
  </si>
  <si>
    <t>Dallas, Georgia</t>
  </si>
  <si>
    <t>770 443-1869</t>
  </si>
  <si>
    <t>brett_at_prosoundav.com</t>
  </si>
  <si>
    <t>JH2RC3401RM200697</t>
  </si>
  <si>
    <t>Lis Mogensen</t>
  </si>
  <si>
    <t>Ikast</t>
  </si>
  <si>
    <t>lisogfinn_at_mail.tele.dk</t>
  </si>
  <si>
    <t>JH2RC3401LM101711</t>
  </si>
  <si>
    <t>James R. Day</t>
  </si>
  <si>
    <t>808 521-5258</t>
  </si>
  <si>
    <t>m1i1j1_at_yahoo.com</t>
  </si>
  <si>
    <t>JH2RC3402TM400494</t>
  </si>
  <si>
    <t>Ken</t>
  </si>
  <si>
    <t>Sheyboygan, Wisconsin</t>
  </si>
  <si>
    <t>Andy Craw</t>
  </si>
  <si>
    <t>Sheffield</t>
  </si>
  <si>
    <t>andy.craw_at_ic24.net</t>
  </si>
  <si>
    <t>JH2RC3400RM200576</t>
  </si>
  <si>
    <t>Roberta Jones</t>
  </si>
  <si>
    <t>jones_ro_at_yahoo.com</t>
  </si>
  <si>
    <t>1989?
1992</t>
  </si>
  <si>
    <t>?
JH2RC3414KM000430</t>
  </si>
  <si>
    <t>Rob Adams</t>
  </si>
  <si>
    <t>rob_m_adams_at_hotmail.com</t>
  </si>
  <si>
    <t>Bruce Mann</t>
  </si>
  <si>
    <t>BHMann_at_aol.com</t>
  </si>
  <si>
    <t>JH2RC3419KM000360</t>
  </si>
  <si>
    <t>Ico van Diemen</t>
  </si>
  <si>
    <t>Oss</t>
  </si>
  <si>
    <t>ico_at_worldmail.nl</t>
  </si>
  <si>
    <t>JH2RC3404KM000693</t>
  </si>
  <si>
    <t>Steve McConnell</t>
  </si>
  <si>
    <t>Port Hueneme, California</t>
  </si>
  <si>
    <t>805 986-1415</t>
  </si>
  <si>
    <t>stevemcconnell_at_msn.com</t>
  </si>
  <si>
    <t>Terry McGlothin</t>
  </si>
  <si>
    <t>865 771-7184</t>
  </si>
  <si>
    <t>terrymcglothin_at_msn.com</t>
  </si>
  <si>
    <t>JH2RC3406RM200159</t>
  </si>
  <si>
    <t>Fred Poston</t>
  </si>
  <si>
    <t>Blountville, Tennessee</t>
  </si>
  <si>
    <t>423 323-9357</t>
  </si>
  <si>
    <t>fcp611_at_netzero.net</t>
  </si>
  <si>
    <t>JH2RC3406TM400580</t>
  </si>
  <si>
    <t>Charlene Howard</t>
  </si>
  <si>
    <t>Mount Rainier, Maryland</t>
  </si>
  <si>
    <t>202 962-3384</t>
  </si>
  <si>
    <t>charlene_at_mwcog.org</t>
  </si>
  <si>
    <t>Derrick O'Shea</t>
  </si>
  <si>
    <t>Colchester</t>
  </si>
  <si>
    <t>07932 768 357</t>
  </si>
  <si>
    <t>derrick.oshea_at_mpclogistics.co.uk</t>
  </si>
  <si>
    <t>JH2RC3402RM200742</t>
  </si>
  <si>
    <t>Chuck Robinette</t>
  </si>
  <si>
    <t>Nelsonville, Ohio</t>
  </si>
  <si>
    <t>740 753-3456</t>
  </si>
  <si>
    <t>pkr_at_dragonbbs.com</t>
  </si>
  <si>
    <t>LeRoy Martin</t>
  </si>
  <si>
    <t>Elizabethtown, Pennsylvania</t>
  </si>
  <si>
    <t>717 367-3122</t>
  </si>
  <si>
    <t>lmartin710_at_aol.com</t>
  </si>
  <si>
    <t>JH2RC3409LM100774</t>
  </si>
  <si>
    <t>Stacy Wrobel</t>
  </si>
  <si>
    <t>Sandwich, Illinois</t>
  </si>
  <si>
    <t>815 498-4211</t>
  </si>
  <si>
    <t>dolphinfan1977_at_yahoo.com</t>
  </si>
  <si>
    <t>JH2RC3407LM102152</t>
  </si>
  <si>
    <t>David and Kelly Rumley</t>
  </si>
  <si>
    <t>Urbana, Illinois</t>
  </si>
  <si>
    <t>217 384-4858</t>
  </si>
  <si>
    <t>drumleylaw_at_ameritech,net</t>
  </si>
  <si>
    <t>Henk Slaghuis</t>
  </si>
  <si>
    <t>Heerlen</t>
  </si>
  <si>
    <t>hslaghuis_at_home.nl</t>
  </si>
  <si>
    <t>JH2RC3426KM000003</t>
  </si>
  <si>
    <t>Steve Johnsen</t>
  </si>
  <si>
    <t>Manassas Park, Virginia</t>
  </si>
  <si>
    <t>703 330-9718</t>
  </si>
  <si>
    <t>terransin_at_comcast.net</t>
  </si>
  <si>
    <t>Sharon</t>
  </si>
  <si>
    <t>Timaru</t>
  </si>
  <si>
    <t>sharon.r_at_net4u.co..nz</t>
  </si>
  <si>
    <t>Darwin Oakes</t>
  </si>
  <si>
    <t>Marysville, Pennsylvania</t>
  </si>
  <si>
    <t>717 215-5966</t>
  </si>
  <si>
    <t>luckysbar_at_comcast.net</t>
  </si>
  <si>
    <t>Keith Talbot</t>
  </si>
  <si>
    <t>Waterlooville, Hampshire</t>
  </si>
  <si>
    <t>kandl.talbot_at_btinternet.com</t>
  </si>
  <si>
    <t>1990
1996</t>
  </si>
  <si>
    <t>?
2003</t>
  </si>
  <si>
    <t>?
JH2RC340XTM400078</t>
  </si>
  <si>
    <t>Martyn Wheeler</t>
  </si>
  <si>
    <t>919 957-2779</t>
  </si>
  <si>
    <t>Martyn.Wheeler_at_sas.com</t>
  </si>
  <si>
    <t>Mike Holloway</t>
  </si>
  <si>
    <t>Rockwood, Tennessee</t>
  </si>
  <si>
    <t>865 354-0958</t>
  </si>
  <si>
    <t>hollowaysvm_at_aol.com</t>
  </si>
  <si>
    <t>Brian Armitage</t>
  </si>
  <si>
    <t>Greyabbey</t>
  </si>
  <si>
    <t>info_at_pc800club.freeserve.co.uk</t>
  </si>
  <si>
    <t>Corey T. "Tex" Goodwin</t>
  </si>
  <si>
    <t>Altus, Oklahoma</t>
  </si>
  <si>
    <t>goodwinc_at_cableone.net</t>
  </si>
  <si>
    <t>JH2RC3407RM200770</t>
  </si>
  <si>
    <t>Joe Eckl</t>
  </si>
  <si>
    <t>Independence, Ohio</t>
  </si>
  <si>
    <t>Alan Dailey</t>
  </si>
  <si>
    <t>Selma, Alabama</t>
  </si>
  <si>
    <t>334-874-8034</t>
  </si>
  <si>
    <t>cindy_at_tomnet.com</t>
  </si>
  <si>
    <t>JH2RC3402KM000630</t>
  </si>
  <si>
    <t>Ringo</t>
  </si>
  <si>
    <t>kiss_me1019_at_hotmail.com</t>
  </si>
  <si>
    <t>Mica Landry</t>
  </si>
  <si>
    <t>Donaldsonville, Louisiana</t>
  </si>
  <si>
    <t>225 473-1691</t>
  </si>
  <si>
    <t>Paul Elliot</t>
  </si>
  <si>
    <t>408 281-0523</t>
  </si>
  <si>
    <t>pelliot_at_sbcglobal.net</t>
  </si>
  <si>
    <t>JH2RC3416KM000154</t>
  </si>
  <si>
    <t>Mike Reiffer</t>
  </si>
  <si>
    <t>Arvada, Colorado</t>
  </si>
  <si>
    <t>303 424-8863</t>
  </si>
  <si>
    <t>riefferl_at_aol.com</t>
  </si>
  <si>
    <t>JH2RC3405TM400747</t>
  </si>
  <si>
    <t>David Litz</t>
  </si>
  <si>
    <t>Plano, Texas</t>
  </si>
  <si>
    <t>972 985-9424</t>
  </si>
  <si>
    <t>dlitz_at_comcast.net</t>
  </si>
  <si>
    <t>JH2RC3409KM000835</t>
  </si>
  <si>
    <t>Pete Stenehjem</t>
  </si>
  <si>
    <t>Duluth, Minnesota</t>
  </si>
  <si>
    <t>218 728-4973</t>
  </si>
  <si>
    <t>pstenehj_at_charter.net</t>
  </si>
  <si>
    <t>Billy Saunders</t>
  </si>
  <si>
    <t>Ramseur, North Carolina</t>
  </si>
  <si>
    <t>336 879-2819</t>
  </si>
  <si>
    <t>deegayle_at_asheboro.com</t>
  </si>
  <si>
    <t>Steve Fracassa</t>
  </si>
  <si>
    <t>Ypsilanti, Michigan</t>
  </si>
  <si>
    <t>734 482-2964</t>
  </si>
  <si>
    <t>s_fracassa_at_hotmail.com</t>
  </si>
  <si>
    <t>Teddy B.</t>
  </si>
  <si>
    <t>Ltown, Pennsylvania</t>
  </si>
  <si>
    <t>814 466-6355</t>
  </si>
  <si>
    <t>Bruce Smith</t>
  </si>
  <si>
    <t>360 687-2648</t>
  </si>
  <si>
    <t>bsmith51_at_gmail.com</t>
  </si>
  <si>
    <t>JH2RC3416LM100384</t>
  </si>
  <si>
    <t>Ken Gaskin</t>
  </si>
  <si>
    <t>ondon</t>
  </si>
  <si>
    <t>Ken.gaskin_at_virgin.net</t>
  </si>
  <si>
    <t>JH2RC3406KM000307</t>
  </si>
  <si>
    <t>James Marler</t>
  </si>
  <si>
    <t>Nashville, Arkansas</t>
  </si>
  <si>
    <t>870 451-9686</t>
  </si>
  <si>
    <t>jamesmarler_at_usa.net</t>
  </si>
  <si>
    <t>JH2RC3402SM300393</t>
  </si>
  <si>
    <t>Shannon M. North-Giles</t>
  </si>
  <si>
    <t>errn1974_at_comcast.net</t>
  </si>
  <si>
    <t>JH2RC340XKM003498</t>
  </si>
  <si>
    <t>Bill Thames</t>
  </si>
  <si>
    <t>205 252-4200</t>
  </si>
  <si>
    <t>thames_at_hiwaay.net</t>
  </si>
  <si>
    <t>JH2RC340?WM600043</t>
  </si>
  <si>
    <t>Grzegorz</t>
  </si>
  <si>
    <t>ulmat.wawa_at_wp.pl</t>
  </si>
  <si>
    <t>JH2RC3400KM000481</t>
  </si>
  <si>
    <t>Soren Olsen</t>
  </si>
  <si>
    <t>Cha Am</t>
  </si>
  <si>
    <t>032-472453</t>
  </si>
  <si>
    <t>sorentolsen_at_hotmail.com</t>
  </si>
  <si>
    <t>George</t>
  </si>
  <si>
    <t>gmae453_at_aol.com</t>
  </si>
  <si>
    <t>JH2RC3402KM003334</t>
  </si>
  <si>
    <t>Jonathon Formstone</t>
  </si>
  <si>
    <t>Stockton on Tees</t>
  </si>
  <si>
    <t>j.formstone_at_ntlworld.com</t>
  </si>
  <si>
    <t>Ron Gelling</t>
  </si>
  <si>
    <t>510 445-7744</t>
  </si>
  <si>
    <t>greypup_at_juno.com</t>
  </si>
  <si>
    <t>JH2RC3412KM000670</t>
  </si>
  <si>
    <t>Rennie Glover</t>
  </si>
  <si>
    <t>Benicia, California</t>
  </si>
  <si>
    <t>rglover58_at_yahoo.com</t>
  </si>
  <si>
    <t>JH2RC3414KM000086</t>
  </si>
  <si>
    <t>Kathy Jackson</t>
  </si>
  <si>
    <t>Bronx, New York</t>
  </si>
  <si>
    <t>nyctyangel_at_optonline.net</t>
  </si>
  <si>
    <t>JH2RC340XKM001721</t>
  </si>
  <si>
    <t>J L (Lanny) Robbins</t>
  </si>
  <si>
    <t>Montgomery, Texas</t>
  </si>
  <si>
    <t>frogspad_at_consolidated.net</t>
  </si>
  <si>
    <t>JH2RC3402KM003768</t>
  </si>
  <si>
    <t>Brenda Medgyes</t>
  </si>
  <si>
    <t>250 758-5944</t>
  </si>
  <si>
    <t>medgyes_at_shaw.ca</t>
  </si>
  <si>
    <t>JH2RC3401KM001784</t>
  </si>
  <si>
    <t>Markus Hartmann</t>
  </si>
  <si>
    <t>Alice Springs, Northern Territory</t>
  </si>
  <si>
    <t>Markus.Hartmann_at_bigpond.com</t>
  </si>
  <si>
    <t>Steve Farrell</t>
  </si>
  <si>
    <t>218 729-8871</t>
  </si>
  <si>
    <t>farrellsparky_at_aol.com</t>
  </si>
  <si>
    <t>Tim "Gilligan" Leach</t>
  </si>
  <si>
    <t>Nokomis, Florida</t>
  </si>
  <si>
    <t>tjthreehour11_at_comcast.net</t>
  </si>
  <si>
    <t>JH2RC340?KM001543</t>
  </si>
  <si>
    <t>Gene Welniak</t>
  </si>
  <si>
    <t>Nebraska City, Nebraska</t>
  </si>
  <si>
    <t>402 873-4676</t>
  </si>
  <si>
    <t>ew20123_at_alltel.net</t>
  </si>
  <si>
    <t>JH2RC3403TM400200</t>
  </si>
  <si>
    <t>Paul Kucher</t>
  </si>
  <si>
    <t>Burgettstown, Pennsylvania</t>
  </si>
  <si>
    <t>724 947-9185</t>
  </si>
  <si>
    <t>paulkucher_at_hotmail.com</t>
  </si>
  <si>
    <t>JH2RC3401KM001252</t>
  </si>
  <si>
    <t>Peter Gippert</t>
  </si>
  <si>
    <t>Hobe Sound, Florida</t>
  </si>
  <si>
    <t>psgippert_at_msn.com</t>
  </si>
  <si>
    <t>JHRC3403KM000345</t>
  </si>
  <si>
    <t>Peter Huysmann</t>
  </si>
  <si>
    <t>Oberhausen</t>
  </si>
  <si>
    <t>rankarl_at_web.de</t>
  </si>
  <si>
    <t>JH2RC3404TM400304</t>
  </si>
  <si>
    <t>Pierre-Michel Poinseaux</t>
  </si>
  <si>
    <t>Le Chesnay</t>
  </si>
  <si>
    <t>pmpoinseaux_at_hotmail.com</t>
  </si>
  <si>
    <t>RC342002188</t>
  </si>
  <si>
    <t>Mark McRae</t>
  </si>
  <si>
    <t>Laval, Quebec</t>
  </si>
  <si>
    <t>450 669-1873</t>
  </si>
  <si>
    <t>crocsnoirs_at_hotmail.com</t>
  </si>
  <si>
    <t>Darryl Lapierre</t>
  </si>
  <si>
    <t>Houlton, Maine</t>
  </si>
  <si>
    <t>tralboss_at_rcn.com</t>
  </si>
  <si>
    <t>JH2RC3405WM600113</t>
  </si>
  <si>
    <t>Floyd Gilzow</t>
  </si>
  <si>
    <t>Walnut Shade, Missouri</t>
  </si>
  <si>
    <t>417 561-1981</t>
  </si>
  <si>
    <t>floyd_at_gilzow.com</t>
  </si>
  <si>
    <t>George Blatt</t>
  </si>
  <si>
    <t>Silver Spring, Maryland</t>
  </si>
  <si>
    <t>geoblatt_at_erols.com</t>
  </si>
  <si>
    <t>Jim Schmittberger</t>
  </si>
  <si>
    <t>Chester, Connecticut</t>
  </si>
  <si>
    <t>hoofinator_at_hotmail.com</t>
  </si>
  <si>
    <t>Ron Boudreau</t>
  </si>
  <si>
    <t>Boylston, Massachusetts</t>
  </si>
  <si>
    <t>781 442-3241</t>
  </si>
  <si>
    <t>ron.boudreau_at_sun.com</t>
  </si>
  <si>
    <t>JH2RC340XKM000858</t>
  </si>
  <si>
    <t>Bob McCallum</t>
  </si>
  <si>
    <t>Ardrossan</t>
  </si>
  <si>
    <t>01294 468341</t>
  </si>
  <si>
    <t>robert.mccallum_at_lineone.net</t>
  </si>
  <si>
    <t>JH2RC3409KM002603</t>
  </si>
  <si>
    <t>Michael Seisenbacher</t>
  </si>
  <si>
    <t>Capelle aan den Ijssel</t>
  </si>
  <si>
    <t>seisi_at_gmx.at</t>
  </si>
  <si>
    <t>JH2RC3401LM101059</t>
  </si>
  <si>
    <t>Willy Verginst</t>
  </si>
  <si>
    <t>Leopoldsburg</t>
  </si>
  <si>
    <t>verginst_at_advalvas.be</t>
  </si>
  <si>
    <t>JH2RC3400LM102073</t>
  </si>
  <si>
    <t>Sam Arquilla</t>
  </si>
  <si>
    <t>Salinas, California</t>
  </si>
  <si>
    <t>831 757-3613</t>
  </si>
  <si>
    <t>samr90us_at_yahoo.com</t>
  </si>
  <si>
    <t>Bill Jarmin</t>
  </si>
  <si>
    <t>bill_at_associatedwelding.com</t>
  </si>
  <si>
    <t>Guy Vandendriessche</t>
  </si>
  <si>
    <t>Izegem, West-Flanders</t>
  </si>
  <si>
    <t>vandendriessche.guy_at_pandora.be</t>
  </si>
  <si>
    <t>JH2RC3404LM100231</t>
  </si>
  <si>
    <t>Gotzon Garmendia</t>
  </si>
  <si>
    <t>Mungia</t>
  </si>
  <si>
    <t>gotzongarmendia_at_hotmail.com</t>
  </si>
  <si>
    <t>Mark Adomeit</t>
  </si>
  <si>
    <t>South Haven, Michigan</t>
  </si>
  <si>
    <t>269 637-9081</t>
  </si>
  <si>
    <t>marklo_at_lodisnet.com</t>
  </si>
  <si>
    <t>Hans Roelofsen</t>
  </si>
  <si>
    <t>Houten</t>
  </si>
  <si>
    <t>Len Broski</t>
  </si>
  <si>
    <t>Brighton, Michigan</t>
  </si>
  <si>
    <t>810 333-3396</t>
  </si>
  <si>
    <t>lentchtrn_at_yahoo.com</t>
  </si>
  <si>
    <t>JH2RC3409KM002049</t>
  </si>
  <si>
    <t>Robert Howell</t>
  </si>
  <si>
    <t>919 779-2184</t>
  </si>
  <si>
    <t>roberthowell_at_yahoo.com</t>
  </si>
  <si>
    <t>JH2RC3405LM100710</t>
  </si>
  <si>
    <t>Mark Huntley</t>
  </si>
  <si>
    <t>Elk Grove, California</t>
  </si>
  <si>
    <t>iamapilot_at_hotmail.com</t>
  </si>
  <si>
    <t>Sarah Jessop</t>
  </si>
  <si>
    <t>James Iosbaker</t>
  </si>
  <si>
    <t>415 252-9399</t>
  </si>
  <si>
    <t>aji_at_anshen.com</t>
  </si>
  <si>
    <t>Randy Koontz</t>
  </si>
  <si>
    <t>blbkoontz_at_aol.com</t>
  </si>
  <si>
    <t>JH2RC3408SM300821</t>
  </si>
  <si>
    <t>Sheldon Weltz</t>
  </si>
  <si>
    <t>Park River, North Dakota</t>
  </si>
  <si>
    <t>701 284-6727</t>
  </si>
  <si>
    <t>Sheldon.Weltz_at_sendit.nodak.edu</t>
  </si>
  <si>
    <t>JH2RC3406TM400708</t>
  </si>
  <si>
    <t>Michael Hase</t>
  </si>
  <si>
    <t>?, North Dakota</t>
  </si>
  <si>
    <t>mfhas_at_stellarnet.com</t>
  </si>
  <si>
    <t>JH2RC340XSM300710</t>
  </si>
  <si>
    <t>Hollice Hefner</t>
  </si>
  <si>
    <t>Bellefontaine, Ohio</t>
  </si>
  <si>
    <t>937 592-8725</t>
  </si>
  <si>
    <t>holgeo_at_charter.net</t>
  </si>
  <si>
    <t>derrick.oshea_at_mpcsentineldoc.com</t>
  </si>
  <si>
    <t>JH2RC3402LM100742</t>
  </si>
  <si>
    <t>J. Roy Burkhart</t>
  </si>
  <si>
    <t>New Holland, Pennsylvania</t>
  </si>
  <si>
    <t>717 354-5069</t>
  </si>
  <si>
    <t>royada_at_frontiernet.net</t>
  </si>
  <si>
    <t>1989
1997
1990</t>
  </si>
  <si>
    <t>?
2003
2010</t>
  </si>
  <si>
    <t>No?
No
No</t>
  </si>
  <si>
    <t>JH2RC34??KM00????
JH2RC340XVM500250
JH2RC3405LM100240</t>
  </si>
  <si>
    <t>Patrick Kiefer</t>
  </si>
  <si>
    <t>Lafayette, Indiana</t>
  </si>
  <si>
    <t>pkiefer1_at_aol.com</t>
  </si>
  <si>
    <t>Silvio Savio</t>
  </si>
  <si>
    <t>011 4568-8333</t>
  </si>
  <si>
    <t>s_halcon_at_arnet.com.ar</t>
  </si>
  <si>
    <t>Paul Michaud</t>
  </si>
  <si>
    <t>Willimantic, Connecticut</t>
  </si>
  <si>
    <t>860 423-9150</t>
  </si>
  <si>
    <t>preachp_at_earthlink.net</t>
  </si>
  <si>
    <t>O,T,E,R</t>
  </si>
  <si>
    <t>Richard Katz</t>
  </si>
  <si>
    <t>Edgewater, Maryland</t>
  </si>
  <si>
    <t>443 336-3679</t>
  </si>
  <si>
    <t>cadicaptn_at_yahoo.com</t>
  </si>
  <si>
    <t>JH2RC3405VM500432</t>
  </si>
  <si>
    <t>Terry Langille</t>
  </si>
  <si>
    <t>770 422-3893</t>
  </si>
  <si>
    <t>langillt_at_bellsouth.net</t>
  </si>
  <si>
    <t>Michael Cunningham</t>
  </si>
  <si>
    <t>Granville, Vermont</t>
  </si>
  <si>
    <t>pcoord_at_gmavt.net</t>
  </si>
  <si>
    <t>1994?</t>
  </si>
  <si>
    <t>JH2RC3404TM400187</t>
  </si>
  <si>
    <t>S?</t>
  </si>
  <si>
    <t>Joseph Tunstall</t>
  </si>
  <si>
    <t>New Cumberland, Pennsylvania</t>
  </si>
  <si>
    <t>jt94fan_at_aol.com</t>
  </si>
  <si>
    <t>Mich Angel</t>
  </si>
  <si>
    <t>Huntsville, Texas</t>
  </si>
  <si>
    <t>936 646-2643</t>
  </si>
  <si>
    <t>micha1963_at_yahoo.com</t>
  </si>
  <si>
    <t>JH2RC3405SM300405</t>
  </si>
  <si>
    <t>Michael Pastori</t>
  </si>
  <si>
    <t>805 744-1046</t>
  </si>
  <si>
    <t>michael_pastori_at_hotmail.com</t>
  </si>
  <si>
    <t>JH2RC3409SM300620</t>
  </si>
  <si>
    <t>J. M. Preston</t>
  </si>
  <si>
    <t>Madison, Connecticut</t>
  </si>
  <si>
    <t>JH2RC3407LM100899</t>
  </si>
  <si>
    <t>Jean Coutereel</t>
  </si>
  <si>
    <t>Alveringem</t>
  </si>
  <si>
    <t>jean_coutereel_at_hotmail.com</t>
  </si>
  <si>
    <t>JH2RC3400KM001839</t>
  </si>
  <si>
    <t>Rafael Lozano Sahuquilllo</t>
  </si>
  <si>
    <t>Cuenca</t>
  </si>
  <si>
    <t>administracion_at_autoescuela-sancrisrobal.com</t>
  </si>
  <si>
    <t>Luca Moino</t>
  </si>
  <si>
    <t>Treviso</t>
  </si>
  <si>
    <t>lucamoino_at_benetton.hu</t>
  </si>
  <si>
    <t>Alice Surette</t>
  </si>
  <si>
    <t>Aberdeen, Maryland</t>
  </si>
  <si>
    <t>asurette_at_hotmail.com</t>
  </si>
  <si>
    <t>Wally Hill</t>
  </si>
  <si>
    <t>909 927-2723</t>
  </si>
  <si>
    <t>wallyhillhemet_at_netzon?</t>
  </si>
  <si>
    <t>JH2RC3418SM300097</t>
  </si>
  <si>
    <t>Irving Gonzalez</t>
  </si>
  <si>
    <t>Fairview, New Jersey</t>
  </si>
  <si>
    <t>201 538-1698</t>
  </si>
  <si>
    <t>flacoandceci_at_aol.com</t>
  </si>
  <si>
    <t>Robert Wood</t>
  </si>
  <si>
    <t>Stanton, California</t>
  </si>
  <si>
    <t>sordo_at_pobox.com</t>
  </si>
  <si>
    <t>W. Jack Parker</t>
  </si>
  <si>
    <t>941 473-9126</t>
  </si>
  <si>
    <t>wjackp_at_comcast.net</t>
  </si>
  <si>
    <t>JH2RC3408LM100068</t>
  </si>
  <si>
    <t>David Ritt</t>
  </si>
  <si>
    <t>360 379-6596</t>
  </si>
  <si>
    <t>davidritt_at_juno.com</t>
  </si>
  <si>
    <t>Paul Holman</t>
  </si>
  <si>
    <t>Florence, Oregon</t>
  </si>
  <si>
    <t>541 997-6615</t>
  </si>
  <si>
    <t>paul_at_presys.com</t>
  </si>
  <si>
    <t>James</t>
  </si>
  <si>
    <t>Compton, California</t>
  </si>
  <si>
    <t>310 884-9260</t>
  </si>
  <si>
    <t>Hoxie25_at_aol.com</t>
  </si>
  <si>
    <t>Kees Joos</t>
  </si>
  <si>
    <t>Almere</t>
  </si>
  <si>
    <t>036 5216420</t>
  </si>
  <si>
    <t>s.joos_at_chello.nl</t>
  </si>
  <si>
    <t>JH2RC340XKM003596</t>
  </si>
  <si>
    <t>Stan Snyder</t>
  </si>
  <si>
    <t>Kirkland, Washington</t>
  </si>
  <si>
    <t>206 200-3585</t>
  </si>
  <si>
    <t>stan.snyder_at_verizon.net</t>
  </si>
  <si>
    <t>JH2RC3400LM100663</t>
  </si>
  <si>
    <t>Mark T. Burgard</t>
  </si>
  <si>
    <t>618 233-4165</t>
  </si>
  <si>
    <t>mtburgard_at_charter.net</t>
  </si>
  <si>
    <t>JH2RC3408KM001748</t>
  </si>
  <si>
    <t>Hervé Bousquet</t>
  </si>
  <si>
    <t>Villefranche de panat, Aveyron</t>
  </si>
  <si>
    <t>05 65 46 43 09</t>
  </si>
  <si>
    <t>rv.In12_at_planetis.com?</t>
  </si>
  <si>
    <t>RC342100188</t>
  </si>
  <si>
    <t>Ronald Baker</t>
  </si>
  <si>
    <t>Green Valley, Illinois</t>
  </si>
  <si>
    <t>309 352-4200</t>
  </si>
  <si>
    <t>stridergpa_at_yahoo.com</t>
  </si>
  <si>
    <t>Silvonton Niessing</t>
  </si>
  <si>
    <t>Beuningen</t>
  </si>
  <si>
    <t>silvonton_at_hotmail.com</t>
  </si>
  <si>
    <t>JH2RC3401KM003308</t>
  </si>
  <si>
    <t>D. W. Lafrancois</t>
  </si>
  <si>
    <t>Monona, Wisconsin</t>
  </si>
  <si>
    <t>dan1woz2_at_aol.com</t>
  </si>
  <si>
    <t>JH2RC3401LM102325</t>
  </si>
  <si>
    <t>C,A,S,T,E</t>
  </si>
  <si>
    <t>Paul Kane</t>
  </si>
  <si>
    <t>413 568-0156</t>
  </si>
  <si>
    <t>paulrkane_at_aol.com</t>
  </si>
  <si>
    <t>JH2RC3406KM001540</t>
  </si>
  <si>
    <t>Marnie Beebe</t>
  </si>
  <si>
    <t>beebe3_at_chorus.net</t>
  </si>
  <si>
    <t>John Bodden</t>
  </si>
  <si>
    <t>Wimauma, Florida</t>
  </si>
  <si>
    <t>813 634-2395</t>
  </si>
  <si>
    <t>lmtsprings_at_aol.com</t>
  </si>
  <si>
    <t>Sandie Rosenthal</t>
  </si>
  <si>
    <t>Louisburg, North Carolina</t>
  </si>
  <si>
    <t>DreamsSewn_at_aol.com</t>
  </si>
  <si>
    <t>JH2RC3404KM000502</t>
  </si>
  <si>
    <t>Rich Brown</t>
  </si>
  <si>
    <t>Tunbridge Wells, Kent</t>
  </si>
  <si>
    <t>okcanceluk_at_hotmail.com</t>
  </si>
  <si>
    <t>?(Japan)</t>
  </si>
  <si>
    <t>C,O,A,S,E,R</t>
  </si>
  <si>
    <t>Fred W. Hawkins</t>
  </si>
  <si>
    <t>Osprey, Florida</t>
  </si>
  <si>
    <t>941 966-6916</t>
  </si>
  <si>
    <t>aa5pilot_at_comcast.net</t>
  </si>
  <si>
    <t>William E. Trexler</t>
  </si>
  <si>
    <t>JH2RC3400TM400235</t>
  </si>
  <si>
    <t>Allan McDonald</t>
  </si>
  <si>
    <t>a.mac_at_mooncell.com</t>
  </si>
  <si>
    <t>Mark and Catherine Sullivan</t>
  </si>
  <si>
    <t>352 362-0870</t>
  </si>
  <si>
    <t>marksullivan_at_budweiser.com</t>
  </si>
  <si>
    <t>JH2RC3402LM100549</t>
  </si>
  <si>
    <t>Troy Smith</t>
  </si>
  <si>
    <t>Troy992_at_aol.com</t>
  </si>
  <si>
    <t>JH2RC3407TM404260</t>
  </si>
  <si>
    <t>Ron Dyer</t>
  </si>
  <si>
    <t>Bracebridge, Ontario</t>
  </si>
  <si>
    <t>the.dyers_at_sympatico.ca</t>
  </si>
  <si>
    <t>JH2RC342?KM000226</t>
  </si>
  <si>
    <t>Russ Vernon</t>
  </si>
  <si>
    <t>208 365-6247</t>
  </si>
  <si>
    <t>rvpc800_at_aol.com</t>
  </si>
  <si>
    <t>JR2RC3408SM300429</t>
  </si>
  <si>
    <t>Sharon A. Spivey</t>
  </si>
  <si>
    <t>Nampa, Idaho</t>
  </si>
  <si>
    <t>208 465-3245</t>
  </si>
  <si>
    <t>usps_sharon_at_juno.com</t>
  </si>
  <si>
    <t>JH2RC340XVM500426</t>
  </si>
  <si>
    <t>Mark Phillips</t>
  </si>
  <si>
    <t>770 426-9952</t>
  </si>
  <si>
    <t>freedom2_at_peoplepc.com</t>
  </si>
  <si>
    <t>Patrick T. Kennedy</t>
  </si>
  <si>
    <t>480 507-9382</t>
  </si>
  <si>
    <t>patrick.kennedy_at_cox.net</t>
  </si>
  <si>
    <t>JH2RC340XLM100072</t>
  </si>
  <si>
    <t>Ron Kerlin</t>
  </si>
  <si>
    <t>North Fort Myers, Florida</t>
  </si>
  <si>
    <t>239 997-2921</t>
  </si>
  <si>
    <t>cyclesafety_at_hotmail.com</t>
  </si>
  <si>
    <t>JH2RC3414TM400120</t>
  </si>
  <si>
    <t>Jason D. Gallegos</t>
  </si>
  <si>
    <t>505 792-8616</t>
  </si>
  <si>
    <t>1979-1979</t>
  </si>
  <si>
    <t>cgsjeepguy_at_msn.com</t>
  </si>
  <si>
    <t>Andrew Liska</t>
  </si>
  <si>
    <t>Thornton, Colorado</t>
  </si>
  <si>
    <t>liskaa_at_pcisys.net</t>
  </si>
  <si>
    <t>Paul D. Jones</t>
  </si>
  <si>
    <t>Yarnell, Arizona</t>
  </si>
  <si>
    <t>scooter_at_w3az.net</t>
  </si>
  <si>
    <t>Leonard G.Folse</t>
  </si>
  <si>
    <t>Thibodaux, Louisiana</t>
  </si>
  <si>
    <t>985 493-5222</t>
  </si>
  <si>
    <t>leonardfolse_at_charter.net</t>
  </si>
  <si>
    <t>JH2RC340?VM500317</t>
  </si>
  <si>
    <t>Rick Sawyer</t>
  </si>
  <si>
    <t>904 264-8004</t>
  </si>
  <si>
    <t>rjsawyer_at_comcast.net</t>
  </si>
  <si>
    <t>Ralph</t>
  </si>
  <si>
    <t>Valley Stream, New York</t>
  </si>
  <si>
    <t>516 314-0680</t>
  </si>
  <si>
    <t>rvcbrc_at_msn.com</t>
  </si>
  <si>
    <t>Gerardo Etchepareborda</t>
  </si>
  <si>
    <t>5411-4317-6200</t>
  </si>
  <si>
    <t>gerardo_etchepareborda_at_prusec.com</t>
  </si>
  <si>
    <t>JH2RC3405RM200038</t>
  </si>
  <si>
    <t>Henry Whelchel</t>
  </si>
  <si>
    <t>taxciter_at_hotmail.com</t>
  </si>
  <si>
    <t>JH2RC3408KM002124</t>
  </si>
  <si>
    <t>Gary L. Alford</t>
  </si>
  <si>
    <t>Arlington, Texas</t>
  </si>
  <si>
    <t>galford2_at_bellhelicopter.textron.com</t>
  </si>
  <si>
    <t>JH2RC340XWM600401</t>
  </si>
  <si>
    <t>John Amies</t>
  </si>
  <si>
    <t>courtesy_at_t6iscali.co.uk</t>
  </si>
  <si>
    <t>JH2RC3401SM300160</t>
  </si>
  <si>
    <t>Emmett Marrone</t>
  </si>
  <si>
    <t>Verplanck, New York</t>
  </si>
  <si>
    <t>914 737-8998</t>
  </si>
  <si>
    <t>marcom_at_bestweb.net</t>
  </si>
  <si>
    <t>JH2RC3403KM000751</t>
  </si>
  <si>
    <t>Charles Hoffman</t>
  </si>
  <si>
    <t>Enterprise, Alabama</t>
  </si>
  <si>
    <t>334 347-1091</t>
  </si>
  <si>
    <t>choff_at_direcway.com</t>
  </si>
  <si>
    <t>JH2RC3409KM000110</t>
  </si>
  <si>
    <t>Mike Riordan</t>
  </si>
  <si>
    <t>Brockton, Massachusetts</t>
  </si>
  <si>
    <t>mikejr02301_at_yahoo.com</t>
  </si>
  <si>
    <t>Rob Larson</t>
  </si>
  <si>
    <t>East Berlin, Pennsylvania</t>
  </si>
  <si>
    <t>717 259-7912</t>
  </si>
  <si>
    <t>roblar_at_adelphia.net</t>
  </si>
  <si>
    <t>JH2RC3408RM200860</t>
  </si>
  <si>
    <t>Peter de Rycke</t>
  </si>
  <si>
    <t>Gent</t>
  </si>
  <si>
    <t>peter.de.rycke_at_vt4.net</t>
  </si>
  <si>
    <t>Randy McFarland</t>
  </si>
  <si>
    <t>408 847-2821</t>
  </si>
  <si>
    <t>randy.mcfarland_at_novellus.com</t>
  </si>
  <si>
    <t>?
1997</t>
  </si>
  <si>
    <t>Jeff Mouakket</t>
  </si>
  <si>
    <t>Gaithersburg, Maryland</t>
  </si>
  <si>
    <t>301 258-8440</t>
  </si>
  <si>
    <t>nazzieandjeff_at_hotmail.com</t>
  </si>
  <si>
    <t>William M. Crutcher</t>
  </si>
  <si>
    <t>214 350-4460</t>
  </si>
  <si>
    <t>william_crutcher_at_yahoo.com</t>
  </si>
  <si>
    <t>Ron Sugden</t>
  </si>
  <si>
    <t>Barnoldswick, Lancashire</t>
  </si>
  <si>
    <t>ronald.sugden_at_btinternet.com</t>
  </si>
  <si>
    <t>Paul Petersen</t>
  </si>
  <si>
    <t>Racine, Wisconsin</t>
  </si>
  <si>
    <t>262 681-2339</t>
  </si>
  <si>
    <t>pjp1532_at_wi.rr.com</t>
  </si>
  <si>
    <t>JH2RC3409RM200639</t>
  </si>
  <si>
    <t>Greg Miller</t>
  </si>
  <si>
    <t>770 346-8154</t>
  </si>
  <si>
    <t>forestpeak_at_aol.com</t>
  </si>
  <si>
    <t>JH2RC3408RM200955</t>
  </si>
  <si>
    <t>Pat Storms</t>
  </si>
  <si>
    <t>210 404-1611</t>
  </si>
  <si>
    <t>pstorms_at_satx.rr.com</t>
  </si>
  <si>
    <t>JH2RC3406KM003658</t>
  </si>
  <si>
    <t>Cor van der Zeijden</t>
  </si>
  <si>
    <t>c.vdzeijden_at_chello.nl</t>
  </si>
  <si>
    <t>Shane Hodges</t>
  </si>
  <si>
    <t>Hatfield, Hertfordshire</t>
  </si>
  <si>
    <t>shanekhod_at_hotmail.com</t>
  </si>
  <si>
    <t>JH2RC340XKM000438</t>
  </si>
  <si>
    <t>Gary Grewell</t>
  </si>
  <si>
    <t>620 331-2929</t>
  </si>
  <si>
    <t>garyg_at_terraworld.net</t>
  </si>
  <si>
    <t>JH2RC3403LM102102</t>
  </si>
  <si>
    <t>Joseph R. Murray</t>
  </si>
  <si>
    <t>Portsmouth, Virginia</t>
  </si>
  <si>
    <t>93wingrider_at_excite.com</t>
  </si>
  <si>
    <t>JH2RC3401LM101322</t>
  </si>
  <si>
    <t>Bob Cottle</t>
  </si>
  <si>
    <t>Columbus, Georgia</t>
  </si>
  <si>
    <t>706 561-0682</t>
  </si>
  <si>
    <t>bcottle_at_tsys.com</t>
  </si>
  <si>
    <t>JH2RC3404TM400786</t>
  </si>
  <si>
    <t>Denis Portier</t>
  </si>
  <si>
    <t>Gastonia, North Carolina</t>
  </si>
  <si>
    <t>919 264-0479</t>
  </si>
  <si>
    <t>denis.portier_at_juno.com</t>
  </si>
  <si>
    <t>JH2RC3405RM200668</t>
  </si>
  <si>
    <t>O,S,R</t>
  </si>
  <si>
    <t>Roger Borrey</t>
  </si>
  <si>
    <t>Hoeilaart, Brabant</t>
  </si>
  <si>
    <t>0031 2 657 10 46</t>
  </si>
  <si>
    <t>roger.borrey_at_pandora.be</t>
  </si>
  <si>
    <t>JH2RC3413RM200211</t>
  </si>
  <si>
    <t>Dennis Ramer</t>
  </si>
  <si>
    <t>Sycamore, Illinois</t>
  </si>
  <si>
    <t>815 899-4458</t>
  </si>
  <si>
    <t>bikenut_at_tbcnet.com</t>
  </si>
  <si>
    <t>JH2RC3402SM300362</t>
  </si>
  <si>
    <t>Dan Gentili</t>
  </si>
  <si>
    <t>Yorktown, Virginia</t>
  </si>
  <si>
    <t>757 856-2104</t>
  </si>
  <si>
    <t>dndgentili_at_gmail.com</t>
  </si>
  <si>
    <t>JH2RC3407SM300681</t>
  </si>
  <si>
    <t>Stan Loveday</t>
  </si>
  <si>
    <t>Clearwater, Florida</t>
  </si>
  <si>
    <t>sloveday_at_pinellas.com</t>
  </si>
  <si>
    <t>1989
2000</t>
  </si>
  <si>
    <t>Yes?
No</t>
  </si>
  <si>
    <t>?
JH2RC3408KM0038--</t>
  </si>
  <si>
    <t>Daniel Beijerling</t>
  </si>
  <si>
    <t>Lelystad, Flevoland</t>
  </si>
  <si>
    <t>fam.beijerling_at_zonnet.nl</t>
  </si>
  <si>
    <t>Chris ("Doc") Evan</t>
  </si>
  <si>
    <t>Bryan, Texas</t>
  </si>
  <si>
    <t>979-774-3696</t>
  </si>
  <si>
    <t>chrisevan_at_texasbb.com</t>
  </si>
  <si>
    <t>JH2RC3407LM100515</t>
  </si>
  <si>
    <t>Catherine W.</t>
  </si>
  <si>
    <t>Clinton Township, Michigan</t>
  </si>
  <si>
    <t>bmwwheatley_at_aol.com</t>
  </si>
  <si>
    <t>Philip Shardlow</t>
  </si>
  <si>
    <t>Loughborough</t>
  </si>
  <si>
    <t>ippy_at_talk21.com</t>
  </si>
  <si>
    <t>JH2RC34??LM100472</t>
  </si>
  <si>
    <t>Lanham Cook</t>
  </si>
  <si>
    <t>Greenville, West Virginia</t>
  </si>
  <si>
    <t>304 832-6112</t>
  </si>
  <si>
    <t>cookhouse_at_stargate.net</t>
  </si>
  <si>
    <t>Dahlen Herbert</t>
  </si>
  <si>
    <t>Eupen</t>
  </si>
  <si>
    <t>dahlen-herbert_at_belgacom.net</t>
  </si>
  <si>
    <t>Dan Scott</t>
  </si>
  <si>
    <t>Cedaredge, Colorado</t>
  </si>
  <si>
    <t>303 660-6008</t>
  </si>
  <si>
    <t>scottdafd_at_yahoo.com</t>
  </si>
  <si>
    <t>1998
2005
2009</t>
  </si>
  <si>
    <t>JH2RC3401KM000571
JH2RC34??KM00????
JH2RC340?KM002521</t>
  </si>
  <si>
    <t>Joe Tirrell</t>
  </si>
  <si>
    <t>Oceanport, New Jersey</t>
  </si>
  <si>
    <t>732 578-0049</t>
  </si>
  <si>
    <t>joeytirrelli_at_msn.com</t>
  </si>
  <si>
    <t>JH2RC3406TM400076</t>
  </si>
  <si>
    <t>Lee Vannes</t>
  </si>
  <si>
    <t>Odessa, Florida</t>
  </si>
  <si>
    <t>Not Listed</t>
  </si>
  <si>
    <t>vanneslt_at_earthlink.net</t>
  </si>
  <si>
    <t>JH2RC3400LM102512</t>
  </si>
  <si>
    <t>Hugh Brown</t>
  </si>
  <si>
    <t>gellodog_at_pacbell.net</t>
  </si>
  <si>
    <t>JH2RC3415RM200100</t>
  </si>
  <si>
    <t>Jan van den Brink</t>
  </si>
  <si>
    <t>Wilnis, Utrecht</t>
  </si>
  <si>
    <t>jvdbrink60_at_planet.nl</t>
  </si>
  <si>
    <t>JH2RC34??KM002092</t>
  </si>
  <si>
    <t>?, Georgia</t>
  </si>
  <si>
    <t>James Schieler</t>
  </si>
  <si>
    <t>Candor, North Carolina</t>
  </si>
  <si>
    <t>jamesschieler_at_yahoo.com</t>
  </si>
  <si>
    <t>Yes?</t>
  </si>
  <si>
    <t>JH2RC3406LM102370</t>
  </si>
  <si>
    <t>David Bauder</t>
  </si>
  <si>
    <t>Bixby, Oklahoma</t>
  </si>
  <si>
    <t>918 853-8347</t>
  </si>
  <si>
    <t>DABauder_at_cox.net</t>
  </si>
  <si>
    <t>JH2RC3409KM002004</t>
  </si>
  <si>
    <t>Alessandro Perrone</t>
  </si>
  <si>
    <t>Bonassola, La Spezia</t>
  </si>
  <si>
    <t>39-0187-802015</t>
  </si>
  <si>
    <t>ing.aperrone_at_tin.it</t>
  </si>
  <si>
    <t>JH2RC342?KM001006</t>
  </si>
  <si>
    <t>Steve Lindell</t>
  </si>
  <si>
    <t>806 775-2663</t>
  </si>
  <si>
    <t>stevelindell_at_cox.net</t>
  </si>
  <si>
    <t>JH2RC3407KM001207</t>
  </si>
  <si>
    <t>Paul Rader</t>
  </si>
  <si>
    <t>Santa Clara, California</t>
  </si>
  <si>
    <t>perader_at_aol.com</t>
  </si>
  <si>
    <t>JH2RC3417WM600042</t>
  </si>
  <si>
    <t>Adam Englund</t>
  </si>
  <si>
    <t>Encinitas, California</t>
  </si>
  <si>
    <t>760 943-6357</t>
  </si>
  <si>
    <t>pc800_at_AdamEnglundEsq.com</t>
  </si>
  <si>
    <t>JH2RC3403KM002242</t>
  </si>
  <si>
    <t>Tom Bazemore</t>
  </si>
  <si>
    <t>805 985-7953</t>
  </si>
  <si>
    <t>redbanks2_at_msn.com</t>
  </si>
  <si>
    <t>JH2RC3413VM500065</t>
  </si>
  <si>
    <t>Sharon Richards</t>
  </si>
  <si>
    <t>sharonrichards156_at_hotmail.com</t>
  </si>
  <si>
    <t>JH2RC340SLM102344</t>
  </si>
  <si>
    <t>Bruce Haley</t>
  </si>
  <si>
    <t>619 284-8696</t>
  </si>
  <si>
    <t>bruce_at_nethere.com</t>
  </si>
  <si>
    <t>Steeve Sternberg</t>
  </si>
  <si>
    <t>717 790-9761</t>
  </si>
  <si>
    <t>steeve_sternberg_at_mech.disa.mil</t>
  </si>
  <si>
    <t>Bob Munden</t>
  </si>
  <si>
    <t>Windsor, Ontario</t>
  </si>
  <si>
    <t>bobmunden_at_aol.com</t>
  </si>
  <si>
    <t>JH2RC3404WM600122</t>
  </si>
  <si>
    <t>Don Vito</t>
  </si>
  <si>
    <t>don_vito_at_go2.pl</t>
  </si>
  <si>
    <t>Alvin Reid</t>
  </si>
  <si>
    <t>303 771-2070</t>
  </si>
  <si>
    <t>Ladier63_at_aol.com</t>
  </si>
  <si>
    <t>JH2RC340XLM101903</t>
  </si>
  <si>
    <t>Elaine Hamlin</t>
  </si>
  <si>
    <t>Thornton, Texas</t>
  </si>
  <si>
    <t>254 329-3509?</t>
  </si>
  <si>
    <t>ehamlin_at_glade.net</t>
  </si>
  <si>
    <t>Ted Stickler</t>
  </si>
  <si>
    <t>239 282-6391</t>
  </si>
  <si>
    <t>tjstick344_at_aol.com</t>
  </si>
  <si>
    <t>Fernando Wecera</t>
  </si>
  <si>
    <t>cfw_at_arnet.com.ar</t>
  </si>
  <si>
    <t>JH2RC340XKM003713</t>
  </si>
  <si>
    <t>Freddrik D. Taylor</t>
  </si>
  <si>
    <t>817 297-0916</t>
  </si>
  <si>
    <t>ftay66_at_yahoo.com</t>
  </si>
  <si>
    <t>JH2RC3408VM500585</t>
  </si>
  <si>
    <t>Dennis Olson</t>
  </si>
  <si>
    <t>Johnston, Iowa</t>
  </si>
  <si>
    <t>515 278-6533</t>
  </si>
  <si>
    <t>k6h6e3_at_msn.com</t>
  </si>
  <si>
    <t>JH2RC3409SM300097</t>
  </si>
  <si>
    <t>David Potts</t>
  </si>
  <si>
    <t>Lennon, Michigan</t>
  </si>
  <si>
    <t>989 288-3231</t>
  </si>
  <si>
    <t>djpotts_at_glis.net</t>
  </si>
  <si>
    <t>Josh Feingold</t>
  </si>
  <si>
    <t>Manchester</t>
  </si>
  <si>
    <t>josh_at_feingold.co.uk</t>
  </si>
  <si>
    <t>Mark Deegan</t>
  </si>
  <si>
    <t>Birr</t>
  </si>
  <si>
    <t>markdeegan69_at_yahoo.com</t>
  </si>
  <si>
    <t>JH2RC3408LM101334</t>
  </si>
  <si>
    <t>Vise</t>
  </si>
  <si>
    <t>Pourrieres</t>
  </si>
  <si>
    <t>pc800pacificcoast_at_free.fr</t>
  </si>
  <si>
    <t>JH2RC342?KM000111</t>
  </si>
  <si>
    <t>Chris Hill</t>
  </si>
  <si>
    <t>336 328-0648</t>
  </si>
  <si>
    <t>hill_at_asheboro.com</t>
  </si>
  <si>
    <t>Nik Azmi Nik Abdullah</t>
  </si>
  <si>
    <t>019-4727651</t>
  </si>
  <si>
    <t>nikazmina_at_yahoo.com</t>
  </si>
  <si>
    <t>RC342100480</t>
  </si>
  <si>
    <t>Robert and Silvia Morales</t>
  </si>
  <si>
    <t>Laredo, Texas</t>
  </si>
  <si>
    <t>smorales_at_tamiu.edu</t>
  </si>
  <si>
    <t>C. Blakeney</t>
  </si>
  <si>
    <t>Rosedale, New York</t>
  </si>
  <si>
    <t>718 341-7127</t>
  </si>
  <si>
    <t>mrsay_at_earthlink.net</t>
  </si>
  <si>
    <t>Steve Wilson</t>
  </si>
  <si>
    <t>Ruston, Louisiana</t>
  </si>
  <si>
    <t>318 548-6951</t>
  </si>
  <si>
    <t>stevew_at_tcainternet.com</t>
  </si>
  <si>
    <t>Paul Medynski</t>
  </si>
  <si>
    <t>Linville, North Carolina</t>
  </si>
  <si>
    <t>828 733-4191</t>
  </si>
  <si>
    <t>fastphotos_at_goboone.net</t>
  </si>
  <si>
    <t>Soly Lichtenstein</t>
  </si>
  <si>
    <t>Mrfixit33325_at_yahoo.com</t>
  </si>
  <si>
    <t>David Andersen</t>
  </si>
  <si>
    <t>Dublin, California</t>
  </si>
  <si>
    <t>maniacbass_at_aol.com</t>
  </si>
  <si>
    <t>JH2RC341XLM100145</t>
  </si>
  <si>
    <t>Revill Dunn</t>
  </si>
  <si>
    <t>512 443-7187</t>
  </si>
  <si>
    <t>revill.dunn_at_gbronline.com</t>
  </si>
  <si>
    <t>O,S,T,R</t>
  </si>
  <si>
    <t>Phil Gibbins</t>
  </si>
  <si>
    <t>Borehamwood, London</t>
  </si>
  <si>
    <t>philgibbins_at_btinternet.com</t>
  </si>
  <si>
    <t>JH2RC3407KM000039</t>
  </si>
  <si>
    <t>K. L. (Leon) Hoffacker</t>
  </si>
  <si>
    <t>Hopatcong, New Jersey</t>
  </si>
  <si>
    <t>973 398-3805</t>
  </si>
  <si>
    <t>klhoffa_at_optonline.net</t>
  </si>
  <si>
    <t>R,A,S,T,E,R,S</t>
  </si>
  <si>
    <t>Charles E. White</t>
  </si>
  <si>
    <t>Wichita Falls, Texas</t>
  </si>
  <si>
    <t>940 692-5323</t>
  </si>
  <si>
    <t>cwhite323_at_aol.com</t>
  </si>
  <si>
    <t>JH2RC3407TM400393</t>
  </si>
  <si>
    <t>Hector Catania</t>
  </si>
  <si>
    <t>Olivos, Buenos Aires</t>
  </si>
  <si>
    <t>54 11 4790 1771</t>
  </si>
  <si>
    <t>hectorcatania_at_fibertel.com.ar</t>
  </si>
  <si>
    <t>JH2RC3403KM003357</t>
  </si>
  <si>
    <t>David Hugh Murray</t>
  </si>
  <si>
    <t>Colonsay Piperhill Nairn, Scotland</t>
  </si>
  <si>
    <t>01667 404305</t>
  </si>
  <si>
    <t>murray_at_micro-central.co.uk</t>
  </si>
  <si>
    <t>JH2RC340XRM200536</t>
  </si>
  <si>
    <t>Roberto Laera</t>
  </si>
  <si>
    <t>Bari</t>
  </si>
  <si>
    <t>robertolaera_at_hotmail.com</t>
  </si>
  <si>
    <t>Dennis Stanton</t>
  </si>
  <si>
    <t>West Chester, Ohio</t>
  </si>
  <si>
    <t>destan6651_at_msn.com</t>
  </si>
  <si>
    <t>JH2RC340XTM400209</t>
  </si>
  <si>
    <t>John A. Lockwood</t>
  </si>
  <si>
    <t>Lowestoft</t>
  </si>
  <si>
    <t>01502 88675</t>
  </si>
  <si>
    <t>johnl1938_at_yahoo.co.uk</t>
  </si>
  <si>
    <t>JH2RC340SRM200729</t>
  </si>
  <si>
    <t>Juan Pablo Garcia</t>
  </si>
  <si>
    <t>jpgarcia_at_amsm.cl</t>
  </si>
  <si>
    <t>JH2RC341?KM000375</t>
  </si>
  <si>
    <t>Doug Robinson</t>
  </si>
  <si>
    <t>Alto, New Mexico</t>
  </si>
  <si>
    <t>505 336-2169</t>
  </si>
  <si>
    <t>td_tickford_at_yahoo.com</t>
  </si>
  <si>
    <t>JH2RC3409KM002505</t>
  </si>
  <si>
    <t>David Hill</t>
  </si>
  <si>
    <t>Zionville, North Carolina</t>
  </si>
  <si>
    <t>dhill191_at_yahoo.com</t>
  </si>
  <si>
    <t>JH2RC3407KM000106</t>
  </si>
  <si>
    <t>Bob Howell</t>
  </si>
  <si>
    <t>806 744-3554</t>
  </si>
  <si>
    <t>bobruan_at_cox.net</t>
  </si>
  <si>
    <t>Will Bishop</t>
  </si>
  <si>
    <t>Noblesville, Indiana</t>
  </si>
  <si>
    <t>willbee_at_att.net</t>
  </si>
  <si>
    <t>JH2RC3402LM100812</t>
  </si>
  <si>
    <t>Chris Hodes</t>
  </si>
  <si>
    <t>Prescott Valley, Arizona</t>
  </si>
  <si>
    <t>928 759-9294</t>
  </si>
  <si>
    <t>hodaddycmh_at_juno.com</t>
  </si>
  <si>
    <t>JH2RC3409LM101987</t>
  </si>
  <si>
    <t>Mustafah bin Ariff</t>
  </si>
  <si>
    <t>65-93862142</t>
  </si>
  <si>
    <t>musat40_at_hotmail.com</t>
  </si>
  <si>
    <t>JH2RC3402SM300796</t>
  </si>
  <si>
    <t>A,O</t>
  </si>
  <si>
    <t>Kathy Carew</t>
  </si>
  <si>
    <t>Holts Summit, Missouri</t>
  </si>
  <si>
    <t>CallawayKat_at_aol.com</t>
  </si>
  <si>
    <t>JH2RC3408TM400385</t>
  </si>
  <si>
    <t>Don Wren</t>
  </si>
  <si>
    <t>Dothan, Alabama</t>
  </si>
  <si>
    <t>334 794-2887</t>
  </si>
  <si>
    <t>wrenmsu_at_hotmail.com</t>
  </si>
  <si>
    <t>S(storage)</t>
  </si>
  <si>
    <t>Malcolm Colby</t>
  </si>
  <si>
    <t>Moreton</t>
  </si>
  <si>
    <t>malcolmcolby_at_aol.com</t>
  </si>
  <si>
    <t>JH2RC3419RM200083</t>
  </si>
  <si>
    <t>Joe Berardinelli</t>
  </si>
  <si>
    <t>Carrollton, Ohio</t>
  </si>
  <si>
    <t>Bruce Bodell</t>
  </si>
  <si>
    <t>Comstock Park, Michigan</t>
  </si>
  <si>
    <t>616 784-3139</t>
  </si>
  <si>
    <t>byaak_at_aol.com</t>
  </si>
  <si>
    <t>Ted Piuni</t>
  </si>
  <si>
    <t>905 574-2114</t>
  </si>
  <si>
    <t>emp3_at_sympatico.ca</t>
  </si>
  <si>
    <t>JH2RC3427KM000155</t>
  </si>
  <si>
    <t>Hiroyuki Sakamoto</t>
  </si>
  <si>
    <t>Abiko-city, Chiba-Pref.</t>
  </si>
  <si>
    <t>Japan</t>
  </si>
  <si>
    <t>palmtree_at_jcom.home.ne.jp</t>
  </si>
  <si>
    <t>RC341000098</t>
  </si>
  <si>
    <t>Ton Hoogstraaten</t>
  </si>
  <si>
    <t>Neer</t>
  </si>
  <si>
    <t>ton.hoogstraat_at_wanadoo.nl</t>
  </si>
  <si>
    <t>JH2RC3423KM000203</t>
  </si>
  <si>
    <t>A,S,S</t>
  </si>
  <si>
    <t>Jim Shortell</t>
  </si>
  <si>
    <t>East Meadow, New York</t>
  </si>
  <si>
    <t>Possum8_at_Optonline.net</t>
  </si>
  <si>
    <t>JH2RC3408KM000213</t>
  </si>
  <si>
    <t>Terry Lawson</t>
  </si>
  <si>
    <t>Gaylesville, Alabama</t>
  </si>
  <si>
    <t>256 779-6458</t>
  </si>
  <si>
    <t>w4tll_at_tds.net</t>
  </si>
  <si>
    <t>Mel Cottrell</t>
  </si>
  <si>
    <t>Glendora, California</t>
  </si>
  <si>
    <t>626 967-4183</t>
  </si>
  <si>
    <t>Mel_at_avcomm.com</t>
  </si>
  <si>
    <t>JH2RC341XSM300019</t>
  </si>
  <si>
    <t>Jack Barry</t>
  </si>
  <si>
    <t>415 564-0225</t>
  </si>
  <si>
    <t>jackbarry99_at_earthlink.net</t>
  </si>
  <si>
    <t>Les Kelly</t>
  </si>
  <si>
    <t>kellylb_at_hawaii.rr.com</t>
  </si>
  <si>
    <t>Gregory</t>
  </si>
  <si>
    <t>ulmat_at_poczta.onet.pl</t>
  </si>
  <si>
    <t>A,S(phone)</t>
  </si>
  <si>
    <t>Joshua Engle</t>
  </si>
  <si>
    <t>Willards, Maryland</t>
  </si>
  <si>
    <t>410 835-3152</t>
  </si>
  <si>
    <t>joshspc_at_yahoo.com</t>
  </si>
  <si>
    <t>Nigel Morris</t>
  </si>
  <si>
    <t>64 9 817 3058</t>
  </si>
  <si>
    <t>nands.morris_at_paradise.net.nz</t>
  </si>
  <si>
    <t>Richard A. Little</t>
  </si>
  <si>
    <t>561 244-8069</t>
  </si>
  <si>
    <t>dooolang_at_gmail.com</t>
  </si>
  <si>
    <t>JH2RC3401TM400535</t>
  </si>
  <si>
    <t>Ray Hogan</t>
  </si>
  <si>
    <t>Walnut Ridge, Arkansas</t>
  </si>
  <si>
    <t>501 412-6723</t>
  </si>
  <si>
    <t>ray-kay_at_tcac.net</t>
  </si>
  <si>
    <t>Michael J. Smith</t>
  </si>
  <si>
    <t>Exeter</t>
  </si>
  <si>
    <t>01392 832 612</t>
  </si>
  <si>
    <t>michael.smith_at_ethrut.co.uk</t>
  </si>
  <si>
    <t>JH2RC3401KM003180</t>
  </si>
  <si>
    <t>Randolph H. Butts</t>
  </si>
  <si>
    <t>928 445-9460</t>
  </si>
  <si>
    <t>randolphbutts_at_me.com</t>
  </si>
  <si>
    <t>JH2RC3406VM500603</t>
  </si>
  <si>
    <t>John Hutchins</t>
  </si>
  <si>
    <t>352 688-1317</t>
  </si>
  <si>
    <t>jhutchi3_at_tampabay.rr.com</t>
  </si>
  <si>
    <t>Carole Keyser</t>
  </si>
  <si>
    <t>Hagerstown, Maryland</t>
  </si>
  <si>
    <t>301 791-5338</t>
  </si>
  <si>
    <t>keycjr_at_erols.com</t>
  </si>
  <si>
    <t>JH2RC3409TM400668</t>
  </si>
  <si>
    <t>Camp Clemmons</t>
  </si>
  <si>
    <t>409 741-8369</t>
  </si>
  <si>
    <t>camp_at_writeme.com</t>
  </si>
  <si>
    <t>Bruce Fahnestock</t>
  </si>
  <si>
    <t>Greenfield, Indiana</t>
  </si>
  <si>
    <t>bkfahnestock_at_yahoo.com</t>
  </si>
  <si>
    <t>Christina Fiore</t>
  </si>
  <si>
    <t>386 446-5519</t>
  </si>
  <si>
    <t>ttfiore_at_peoplepc.com</t>
  </si>
  <si>
    <t>Don Koch</t>
  </si>
  <si>
    <t>Burnsville, Minnesota</t>
  </si>
  <si>
    <t>952 894-8152</t>
  </si>
  <si>
    <t>don.koch_at_nwa.com</t>
  </si>
  <si>
    <t>JH2RC3409VM500451</t>
  </si>
  <si>
    <t>George Bruno</t>
  </si>
  <si>
    <t>Perkasie, Pennsylvania</t>
  </si>
  <si>
    <t>215 431-8313</t>
  </si>
  <si>
    <t>gbruno_at_enter.net</t>
  </si>
  <si>
    <t>Dieter Tippelt</t>
  </si>
  <si>
    <t>Boeblingen, Baden-Wuerttemberg</t>
  </si>
  <si>
    <t>49-7031-284610</t>
  </si>
  <si>
    <t>dpt.bb_at_t-online.de</t>
  </si>
  <si>
    <t>JH2RC3406LM101526</t>
  </si>
  <si>
    <t>Sherry Gunderson</t>
  </si>
  <si>
    <t>Carlos, Minnesota</t>
  </si>
  <si>
    <t>320 852-7647</t>
  </si>
  <si>
    <t>jsslgund_at_rea-alp.com</t>
  </si>
  <si>
    <t>Ed Sellman</t>
  </si>
  <si>
    <t>Falls Church, Virginia</t>
  </si>
  <si>
    <t>esellman_at_hotmail.com</t>
  </si>
  <si>
    <t>JH2RC3405KM000041</t>
  </si>
  <si>
    <t>Dimitrios Tsoukas</t>
  </si>
  <si>
    <t>Larissa</t>
  </si>
  <si>
    <t>tsoykas_at_lar.forthnet.gr</t>
  </si>
  <si>
    <t>Robert Dace-Smith</t>
  </si>
  <si>
    <t>Davisburg, Michigan</t>
  </si>
  <si>
    <t>248 620-9395</t>
  </si>
  <si>
    <t>dace-smith_at_att.net</t>
  </si>
  <si>
    <t>JH2RC340XVM500491</t>
  </si>
  <si>
    <t>Harry van Zijl</t>
  </si>
  <si>
    <t>Zaamslag</t>
  </si>
  <si>
    <t>hvzijl_at_zeelandnet.nl</t>
  </si>
  <si>
    <t>JH2RC342KM000405</t>
  </si>
  <si>
    <t>Paul Hammerschmidt</t>
  </si>
  <si>
    <t>Puyallup, Washington</t>
  </si>
  <si>
    <t>253 435-7778</t>
  </si>
  <si>
    <t>phammer1_at_attbi.com</t>
  </si>
  <si>
    <t>William Benjamin</t>
  </si>
  <si>
    <t>West Sand Lake, New York</t>
  </si>
  <si>
    <t>518 674-2235</t>
  </si>
  <si>
    <t>Wbenjami_at_aol.com</t>
  </si>
  <si>
    <t>Eric Perchey</t>
  </si>
  <si>
    <t>Caen</t>
  </si>
  <si>
    <t>33 0231440648</t>
  </si>
  <si>
    <t>eric.perchey_at_libertysurf.fr</t>
  </si>
  <si>
    <t>RC342000492</t>
  </si>
  <si>
    <t>Leon C. Odegaard</t>
  </si>
  <si>
    <t>406 656-2446</t>
  </si>
  <si>
    <t>leono_at_imt.net</t>
  </si>
  <si>
    <t>Terry Lynch</t>
  </si>
  <si>
    <t>312 642-4055</t>
  </si>
  <si>
    <t>tlvalk_at_yahoo.com</t>
  </si>
  <si>
    <t>JH2RC3407TM400586</t>
  </si>
  <si>
    <t>Nalin Carney</t>
  </si>
  <si>
    <t>Asbury Park, New Jersey</t>
  </si>
  <si>
    <t>732 775-1443</t>
  </si>
  <si>
    <t>www.nalincarney_at_msn.com</t>
  </si>
  <si>
    <t>JH2RC3408VM500246</t>
  </si>
  <si>
    <t>Mr. Lindsay Philips</t>
  </si>
  <si>
    <t>623 451-3111</t>
  </si>
  <si>
    <t>lindsay_b_philips_at_yahoo.com</t>
  </si>
  <si>
    <t>Herman Hoeferkamp</t>
  </si>
  <si>
    <t>540 898-7258</t>
  </si>
  <si>
    <t>wingman96se_at_juno.com</t>
  </si>
  <si>
    <t>Steven M. Sigars</t>
  </si>
  <si>
    <t>Woodstown, New Jersey</t>
  </si>
  <si>
    <t>sigars5_at_aol.com</t>
  </si>
  <si>
    <t>JH2RC3406LM101137</t>
  </si>
  <si>
    <t>Sue Stevenson</t>
  </si>
  <si>
    <t>Mojeska Canyon, California</t>
  </si>
  <si>
    <t>714 649-3384</t>
  </si>
  <si>
    <t>sgrahl_at_flash.net</t>
  </si>
  <si>
    <t>Tony North</t>
  </si>
  <si>
    <t>Southampton</t>
  </si>
  <si>
    <t>info_at_masterblast.org.uk</t>
  </si>
  <si>
    <t>JH2RC34???M000240?</t>
  </si>
  <si>
    <t>S (phone?)</t>
  </si>
  <si>
    <t>Daniel D. Caimi</t>
  </si>
  <si>
    <t>505 237-9157</t>
  </si>
  <si>
    <t>ddcaimi_at_salud.unm.edu</t>
  </si>
  <si>
    <t>John Senescall</t>
  </si>
  <si>
    <t>Tonka Bay, Minnesota</t>
  </si>
  <si>
    <t>952 474-6301</t>
  </si>
  <si>
    <t>Jsenescall_at_aol.com</t>
  </si>
  <si>
    <t>JH2RC340XSM300416</t>
  </si>
  <si>
    <t>Joseph Cucinotta</t>
  </si>
  <si>
    <t>Providence, Rhode Island</t>
  </si>
  <si>
    <t>401 274- 5949</t>
  </si>
  <si>
    <t>Jcucinotta_at_cox.net</t>
  </si>
  <si>
    <t>Scott Padden</t>
  </si>
  <si>
    <t>Boston, Massachusetts</t>
  </si>
  <si>
    <t>scottco_at_yahoo.com</t>
  </si>
  <si>
    <t>Terry Stephens</t>
  </si>
  <si>
    <t>Attica, Ohio</t>
  </si>
  <si>
    <t>419 426-1002</t>
  </si>
  <si>
    <t>stephens1997_at_yahoo.com</t>
  </si>
  <si>
    <t>David A. Duff</t>
  </si>
  <si>
    <t>Rincon, Georgia</t>
  </si>
  <si>
    <t>luvbirds525_at_aol.com</t>
  </si>
  <si>
    <t>JH2RC340XRM200021</t>
  </si>
  <si>
    <t>David R. Scott</t>
  </si>
  <si>
    <t>Birmingham</t>
  </si>
  <si>
    <t>badger_at_globalnet.co.uk</t>
  </si>
  <si>
    <t>JH2RC3406RM200727</t>
  </si>
  <si>
    <t>David Sestak</t>
  </si>
  <si>
    <t>Hermosa Beach, California</t>
  </si>
  <si>
    <t>310 318-3364</t>
  </si>
  <si>
    <t>sestakdl_at_aol.com</t>
  </si>
  <si>
    <t>JH2RC3406KM003322</t>
  </si>
  <si>
    <t>Joy EichnerLynch</t>
  </si>
  <si>
    <t>Suisun City, California</t>
  </si>
  <si>
    <t>eichnerlynch_at_prodigy.net</t>
  </si>
  <si>
    <t>JH2RC3400SM300439</t>
  </si>
  <si>
    <t>Brian Lottridge</t>
  </si>
  <si>
    <t>Port Dover, Ontario</t>
  </si>
  <si>
    <t>519 583-3849</t>
  </si>
  <si>
    <t>chellah_at_attcanada.ca</t>
  </si>
  <si>
    <t>JH2RC3427KM000298</t>
  </si>
  <si>
    <t>Svend-Roald Bjerga</t>
  </si>
  <si>
    <t>Bergen</t>
  </si>
  <si>
    <t>srbjerga_at_broadpark.no</t>
  </si>
  <si>
    <t>Jim Walker</t>
  </si>
  <si>
    <t>713 303-2691</t>
  </si>
  <si>
    <t>jw_at_dunhillhouston.com</t>
  </si>
  <si>
    <t>Eytan Karo</t>
  </si>
  <si>
    <t>Amstelveen</t>
  </si>
  <si>
    <t>eytan.daphna_at_wanadoo.nl</t>
  </si>
  <si>
    <t>JH2RC340XKM003405</t>
  </si>
  <si>
    <t>Bob Lando</t>
  </si>
  <si>
    <t>Lakewood, Washington</t>
  </si>
  <si>
    <t>253 584-0204</t>
  </si>
  <si>
    <t>r_lando_at_yahoo.com</t>
  </si>
  <si>
    <t>JH2RC340?KM001318</t>
  </si>
  <si>
    <t>Dennis J. Hayes</t>
  </si>
  <si>
    <t>315 636-8462</t>
  </si>
  <si>
    <t>dennish_at_dreamscape.com</t>
  </si>
  <si>
    <t>Walter L. Butler Sr.</t>
  </si>
  <si>
    <t>Beltsville, Maryland</t>
  </si>
  <si>
    <t>301 595-0747</t>
  </si>
  <si>
    <t>Cinda Hammond</t>
  </si>
  <si>
    <t>Idaho Falls, Idaho</t>
  </si>
  <si>
    <t>208 529-5477</t>
  </si>
  <si>
    <t>momnpop_at_srv.net</t>
  </si>
  <si>
    <t>JH2RC3409KM002360</t>
  </si>
  <si>
    <t>William Waters</t>
  </si>
  <si>
    <t>480 813-1217</t>
  </si>
  <si>
    <t>wfwaters_at_cox.net</t>
  </si>
  <si>
    <t>Claude C. Wilcox</t>
  </si>
  <si>
    <t>Harleysville, Pennsylvania</t>
  </si>
  <si>
    <t>215 256-9194</t>
  </si>
  <si>
    <t>claude1_at_comcast.net</t>
  </si>
  <si>
    <t>Alessandro Valletti Borgnini</t>
  </si>
  <si>
    <t>Roma</t>
  </si>
  <si>
    <t>alessandrovb_at_libero.it</t>
  </si>
  <si>
    <t>JH2RC3406TM400692</t>
  </si>
  <si>
    <t>Ben Holley</t>
  </si>
  <si>
    <t>Clackamas, Oregon</t>
  </si>
  <si>
    <t>503 698-3671</t>
  </si>
  <si>
    <t>holleyben_at_netscape.net</t>
  </si>
  <si>
    <t>William Helms</t>
  </si>
  <si>
    <t>High Point, North Carolina</t>
  </si>
  <si>
    <t>336 847-8454</t>
  </si>
  <si>
    <t>williamhiker54_at_yahoo.com</t>
  </si>
  <si>
    <t>2000
2005</t>
  </si>
  <si>
    <t>JH2RC34??SM300111
JH2RC3409WM600048</t>
  </si>
  <si>
    <t>Mike Ballard</t>
  </si>
  <si>
    <t>408 274-3521</t>
  </si>
  <si>
    <t>wmballard_at_earthlink.net</t>
  </si>
  <si>
    <t>Al Huff</t>
  </si>
  <si>
    <t>Woodville, Florida</t>
  </si>
  <si>
    <t>jandahuff_at_cs.com</t>
  </si>
  <si>
    <t>JH2RC3401SM300384</t>
  </si>
  <si>
    <t>Dale T. Miller</t>
  </si>
  <si>
    <t>Birdsboro, Pennsylvania</t>
  </si>
  <si>
    <t>610 633-8275</t>
  </si>
  <si>
    <t>wwmaint_at_exetertownship.com</t>
  </si>
  <si>
    <t>JH2RC3400KM000254</t>
  </si>
  <si>
    <t>Charles Mayeux</t>
  </si>
  <si>
    <t>Baton Rouge, Louisiana</t>
  </si>
  <si>
    <t>225 293-0990</t>
  </si>
  <si>
    <t>charlescyriaque_at_yahoo.com</t>
  </si>
  <si>
    <t>JH2RC3401WM600030</t>
  </si>
  <si>
    <t>Jonathan Maxwell Arter</t>
  </si>
  <si>
    <t>Beaumont, California</t>
  </si>
  <si>
    <t>vrgrendel_at_hotmail.com</t>
  </si>
  <si>
    <t>JH2RC3417RM200079</t>
  </si>
  <si>
    <t>254 375-2327</t>
  </si>
  <si>
    <t>pinoak_at_tol-tx.com</t>
  </si>
  <si>
    <t>Robert Morris</t>
  </si>
  <si>
    <t>Shrewsbury</t>
  </si>
  <si>
    <t>morris_at_brougtech.net</t>
  </si>
  <si>
    <t>JH2RC34??VM500350</t>
  </si>
  <si>
    <t>Serge Querry</t>
  </si>
  <si>
    <t>Terrace Bay, Ontario</t>
  </si>
  <si>
    <t>807 825-9142</t>
  </si>
  <si>
    <t>sergequerry_at_hotmail.com</t>
  </si>
  <si>
    <t>JH2RC3424KM000047</t>
  </si>
  <si>
    <t>Louie Truxillo</t>
  </si>
  <si>
    <t>Port Allen, Louisiana</t>
  </si>
  <si>
    <t>louietruxillo_at_directvinternet.com</t>
  </si>
  <si>
    <t>Gerald Helms</t>
  </si>
  <si>
    <t>Duncan, Oklahoma</t>
  </si>
  <si>
    <t>580 255-4349</t>
  </si>
  <si>
    <t>geraldhelms8_at_???</t>
  </si>
  <si>
    <t>Mariano Andres Ramirez Avalos</t>
  </si>
  <si>
    <t>edgardoeramirez_at_hotmail.com</t>
  </si>
  <si>
    <t>JH2RC3400RM200934</t>
  </si>
  <si>
    <t>John Alexander</t>
  </si>
  <si>
    <t>Lincolnshire</t>
  </si>
  <si>
    <t>01652 688528</t>
  </si>
  <si>
    <t>alexanderswifty2_at_aol.com</t>
  </si>
  <si>
    <t>JH2RC3416TM400152</t>
  </si>
  <si>
    <t>Larry Gregory</t>
  </si>
  <si>
    <t>615 260-8934</t>
  </si>
  <si>
    <t>lgrgrysr_at_cs.com</t>
  </si>
  <si>
    <t>JH2RC3407VM500206</t>
  </si>
  <si>
    <t>Gregg L. DesElms</t>
  </si>
  <si>
    <t>877 383-5148</t>
  </si>
  <si>
    <t>gregg_at_greggdeselms.com</t>
  </si>
  <si>
    <t>1990
1993</t>
  </si>
  <si>
    <t>Yes
Yes</t>
  </si>
  <si>
    <t>?
JH2RC3400KM002425</t>
  </si>
  <si>
    <t>Gayle Brown</t>
  </si>
  <si>
    <t>Seymour, Wisconsin</t>
  </si>
  <si>
    <t>920 833-9301</t>
  </si>
  <si>
    <t>mikefromwi_at_yahoo.com</t>
  </si>
  <si>
    <t>Ronald Brown</t>
  </si>
  <si>
    <t>Honeoye Falls, New York</t>
  </si>
  <si>
    <t>585 624-2327</t>
  </si>
  <si>
    <t>rnbrn21_at_rochester.rr.com</t>
  </si>
  <si>
    <t>JH2RC3406KM000954</t>
  </si>
  <si>
    <t>David Mutrux</t>
  </si>
  <si>
    <t>Rocky Comfort, Missouri</t>
  </si>
  <si>
    <t>417 652-7426</t>
  </si>
  <si>
    <t>rustylblue52_at_yahoo.com</t>
  </si>
  <si>
    <t>JH2RC3400LM102249</t>
  </si>
  <si>
    <t>Mick Decurnex</t>
  </si>
  <si>
    <t>Kaslo, British Columbia</t>
  </si>
  <si>
    <t>250 353-2416</t>
  </si>
  <si>
    <t>mikado_at_netidea.com</t>
  </si>
  <si>
    <t>C,O,A,S,T,S</t>
  </si>
  <si>
    <t>Ed Castell</t>
  </si>
  <si>
    <t>707 745-2262</t>
  </si>
  <si>
    <t>ke6am_at_aol.com</t>
  </si>
  <si>
    <t>Joachim Schroeder</t>
  </si>
  <si>
    <t>Bad Zwischenahn, Niedersachsen</t>
  </si>
  <si>
    <t>n.s.schroeder_at_ewetel.net</t>
  </si>
  <si>
    <t>JH2RC3418LM100435</t>
  </si>
  <si>
    <t>Ed Schmetz</t>
  </si>
  <si>
    <t>Urmond</t>
  </si>
  <si>
    <t>edschmet_at_ibmail.nl</t>
  </si>
  <si>
    <t>JH2RC3404KM000290</t>
  </si>
  <si>
    <t>Steve</t>
  </si>
  <si>
    <t>Jerome, Arizona</t>
  </si>
  <si>
    <t>623 972-0026</t>
  </si>
  <si>
    <t>sjerry45_at_juno.com</t>
  </si>
  <si>
    <t>S (storage)</t>
  </si>
  <si>
    <t>John Downing</t>
  </si>
  <si>
    <t>Royston</t>
  </si>
  <si>
    <t>01763 245550</t>
  </si>
  <si>
    <t>johnthecamra_at_aol.com</t>
  </si>
  <si>
    <t>1996
1995</t>
  </si>
  <si>
    <t>1999
2002</t>
  </si>
  <si>
    <t>?
JH2RC3403SM300211</t>
  </si>
  <si>
    <t>David Davies</t>
  </si>
  <si>
    <t>503 282-5912</t>
  </si>
  <si>
    <t>nomad172_at_usa.net</t>
  </si>
  <si>
    <t>Mary Barraclough</t>
  </si>
  <si>
    <t>webe1dm_at_juno.com</t>
  </si>
  <si>
    <t>Roger Horne</t>
  </si>
  <si>
    <t>Honiton, Devonshire</t>
  </si>
  <si>
    <t>JH2RC3402WM600120</t>
  </si>
  <si>
    <t>Jerry Eichelberger</t>
  </si>
  <si>
    <t>601 668-6614</t>
  </si>
  <si>
    <t>jetpilot_at_netdoor.com</t>
  </si>
  <si>
    <t>JH2RC340CWM600043</t>
  </si>
  <si>
    <t>James Miranda</t>
  </si>
  <si>
    <t>Elk Grove Village, Illinois</t>
  </si>
  <si>
    <t>847 534-1905</t>
  </si>
  <si>
    <t>jamesm2k_at_aol.com</t>
  </si>
  <si>
    <t>JH2RC3407RM200719</t>
  </si>
  <si>
    <t>Bruce Wrinkle</t>
  </si>
  <si>
    <t>941 966-4995</t>
  </si>
  <si>
    <t>Godlwingsetc_at_aol.com</t>
  </si>
  <si>
    <t>Everette L. Conquest</t>
  </si>
  <si>
    <t>Cottonwood, Arizona</t>
  </si>
  <si>
    <t>928 646-7293</t>
  </si>
  <si>
    <t>conhen_at_verdeonline.com</t>
  </si>
  <si>
    <t>Mike Pettey</t>
  </si>
  <si>
    <t>Hot Springs, Arkansas</t>
  </si>
  <si>
    <t>501 760-1330</t>
  </si>
  <si>
    <t>mike_at_pettey.com</t>
  </si>
  <si>
    <t>JH2RC3409TM400167</t>
  </si>
  <si>
    <t>Charles Slote</t>
  </si>
  <si>
    <t>Hornbrook, California</t>
  </si>
  <si>
    <t>530 475-3473</t>
  </si>
  <si>
    <t>onetrack_at_pacbell.net</t>
  </si>
  <si>
    <t>JH2RC3417KM000129</t>
  </si>
  <si>
    <t>Ron Jones</t>
  </si>
  <si>
    <t>Brentwood, Tennessee</t>
  </si>
  <si>
    <t>615 221-5176</t>
  </si>
  <si>
    <t>rjones62_at_ford.com</t>
  </si>
  <si>
    <t>JH2RC3400WM600049</t>
  </si>
  <si>
    <t>John Denny</t>
  </si>
  <si>
    <t>Danville, Indiana</t>
  </si>
  <si>
    <t>317 745-2951</t>
  </si>
  <si>
    <t>Fuzydog_at_yahoo.com</t>
  </si>
  <si>
    <t>James D. Fogleman</t>
  </si>
  <si>
    <t>Gillette, Wyoming</t>
  </si>
  <si>
    <t>307 686-6046</t>
  </si>
  <si>
    <t>jfogleman_at_vcn.com</t>
  </si>
  <si>
    <t>JH2RC3407RM200056</t>
  </si>
  <si>
    <t>David McCarville</t>
  </si>
  <si>
    <t>Belleville, Wisconsin</t>
  </si>
  <si>
    <t>608 424-6051</t>
  </si>
  <si>
    <t>dmc42421_at_yahoo.com</t>
  </si>
  <si>
    <t>Rob Elkins</t>
  </si>
  <si>
    <t>Bear, Delaware</t>
  </si>
  <si>
    <t>302 325-3647</t>
  </si>
  <si>
    <t>elkinsra_at_mindspring.com</t>
  </si>
  <si>
    <t>JH2RC3408SM300169</t>
  </si>
  <si>
    <t>Tim Schuster</t>
  </si>
  <si>
    <t>Holloman AFB, New Mexico</t>
  </si>
  <si>
    <t>505 479-9569</t>
  </si>
  <si>
    <t>Aardvark892_at_hotmail.com</t>
  </si>
  <si>
    <t>OA,S,T,E,R,S</t>
  </si>
  <si>
    <t>Andrea Woudstra</t>
  </si>
  <si>
    <t>705 835-3900</t>
  </si>
  <si>
    <t>andrea.woudstra_at_fedex.com</t>
  </si>
  <si>
    <t>Robert Doss</t>
  </si>
  <si>
    <t>Ringgold, Georgia</t>
  </si>
  <si>
    <t>423 704-3931</t>
  </si>
  <si>
    <t>rdozz_at_yahoo.com</t>
  </si>
  <si>
    <t>JH2RC3400KM003171</t>
  </si>
  <si>
    <t>name removed by request</t>
  </si>
  <si>
    <t>Batavia, Illinois</t>
  </si>
  <si>
    <t>JH2RC3407RM200557</t>
  </si>
  <si>
    <t>Dee Stanley</t>
  </si>
  <si>
    <t>flygalnky_at_insightbb.com</t>
  </si>
  <si>
    <t>Tom Mulvany</t>
  </si>
  <si>
    <t>Golden, Colorado</t>
  </si>
  <si>
    <t>tommulvany_at_fmhsolutions.com</t>
  </si>
  <si>
    <t>Johan</t>
  </si>
  <si>
    <t>Den Helder</t>
  </si>
  <si>
    <t>after 1989?</t>
  </si>
  <si>
    <t>Dale Sauls</t>
  </si>
  <si>
    <t>Belleville, Illinois</t>
  </si>
  <si>
    <t>618 234-3726</t>
  </si>
  <si>
    <t>dkrcfam_at_webtv.net</t>
  </si>
  <si>
    <t>JH2RC3400KM03607</t>
  </si>
  <si>
    <t>S,O,R,S</t>
  </si>
  <si>
    <t>Richard A. Hardy</t>
  </si>
  <si>
    <t>858 452-8634</t>
  </si>
  <si>
    <t>rahardy_at_gtcinternet.com</t>
  </si>
  <si>
    <t>JH2RC3410LM100431</t>
  </si>
  <si>
    <t>Jesse Page</t>
  </si>
  <si>
    <t>Lincoln, Massachusetts</t>
  </si>
  <si>
    <t>781 259-8665</t>
  </si>
  <si>
    <t>jpage_at_abzerd.com</t>
  </si>
  <si>
    <t>JH2RC3407KM002969</t>
  </si>
  <si>
    <t>Bill Minor</t>
  </si>
  <si>
    <t>Waukegan, Illinois</t>
  </si>
  <si>
    <t>847 623-4909</t>
  </si>
  <si>
    <t>wdminor_at_earthlink.net</t>
  </si>
  <si>
    <t>Kathryn Pittman</t>
  </si>
  <si>
    <t>Rittman, Ohio</t>
  </si>
  <si>
    <t>330 347-1006</t>
  </si>
  <si>
    <t>Katsuep_at_hotmail.com</t>
  </si>
  <si>
    <t>Warren Liedel</t>
  </si>
  <si>
    <t>Monroe, Michigan</t>
  </si>
  <si>
    <t>734 241-4050</t>
  </si>
  <si>
    <t>wjlmd_at_aol.com</t>
  </si>
  <si>
    <t>Andy Beston</t>
  </si>
  <si>
    <t>01752 309408</t>
  </si>
  <si>
    <t>Bestonboxer_at_aol.com</t>
  </si>
  <si>
    <t>JH2RC3402KM002054</t>
  </si>
  <si>
    <t>Joe Kennedy</t>
  </si>
  <si>
    <t>Cambridge, New York</t>
  </si>
  <si>
    <t>518 677-2280</t>
  </si>
  <si>
    <t>jjkennedy_at_myexcel.com</t>
  </si>
  <si>
    <t>Dale Knoll</t>
  </si>
  <si>
    <t>Holland, Michigan</t>
  </si>
  <si>
    <t>616 395-9770</t>
  </si>
  <si>
    <t>dale.knoll_at_attbi.com</t>
  </si>
  <si>
    <t>JH2RC340XTM400761</t>
  </si>
  <si>
    <t>Glenn</t>
  </si>
  <si>
    <t>Harvey, Oklahoma</t>
  </si>
  <si>
    <t>cyclefamily_at_yahoo.com</t>
  </si>
  <si>
    <t>William Pfingstag</t>
  </si>
  <si>
    <t>928 684-5750</t>
  </si>
  <si>
    <t>wpfing_at_earthlink.net</t>
  </si>
  <si>
    <t>JH2RC340XKM000052</t>
  </si>
  <si>
    <t>Bill Engstler</t>
  </si>
  <si>
    <t>Nashua, New Hampshire</t>
  </si>
  <si>
    <t>JH2RC3409KM002150</t>
  </si>
  <si>
    <t>Bob P*olignone</t>
  </si>
  <si>
    <t>John Kirwin</t>
  </si>
  <si>
    <t>Stillwater, Minnesota</t>
  </si>
  <si>
    <t>651 439-1263</t>
  </si>
  <si>
    <t>john.kirwin_at_co.hennepin.mn.us</t>
  </si>
  <si>
    <t>Carl Peterson</t>
  </si>
  <si>
    <t>860 347 -3145</t>
  </si>
  <si>
    <t>cpeterson000_at_snet.net</t>
  </si>
  <si>
    <t>JH2RC3408KM002558</t>
  </si>
  <si>
    <t>Reid Cameron</t>
  </si>
  <si>
    <t>Pigeon Lake, Alberta</t>
  </si>
  <si>
    <t>780 389-2495</t>
  </si>
  <si>
    <t>reidcam_at_telusplanet.net</t>
  </si>
  <si>
    <t>JH2RC3420KM000238</t>
  </si>
  <si>
    <t>Allan Hildebrandt</t>
  </si>
  <si>
    <t>636 485-9255</t>
  </si>
  <si>
    <t>y2kstarrider_at_hotmail.com</t>
  </si>
  <si>
    <t>JH2RC3409RM200706</t>
  </si>
  <si>
    <t>Tom E. Nowell</t>
  </si>
  <si>
    <t>McKinleyville, California</t>
  </si>
  <si>
    <t>707 839-3897</t>
  </si>
  <si>
    <t>tomenowell_at_yahoo.com</t>
  </si>
  <si>
    <t>JH2RC3405KM002517</t>
  </si>
  <si>
    <t>Louis Herrera</t>
  </si>
  <si>
    <t>770 992-0503</t>
  </si>
  <si>
    <t>vasogrande_at_bellsouth.net</t>
  </si>
  <si>
    <t>Marguerite Meyers</t>
  </si>
  <si>
    <t>513 792-9669</t>
  </si>
  <si>
    <t>mmeyers_at_gafri.com</t>
  </si>
  <si>
    <t>JH2RC3407VM500285</t>
  </si>
  <si>
    <t>Brian Cole</t>
  </si>
  <si>
    <t>704 503-6632</t>
  </si>
  <si>
    <t>contactmedirect_at_yahoo.com</t>
  </si>
  <si>
    <t>Charles Lamb</t>
  </si>
  <si>
    <t>Kingsville, Ontario</t>
  </si>
  <si>
    <t>519 733-4697</t>
  </si>
  <si>
    <t>cwlamb_at_mnsi.net</t>
  </si>
  <si>
    <t>JM2RC342XKM000246</t>
  </si>
  <si>
    <t>Onnekink</t>
  </si>
  <si>
    <t>Slootdorp</t>
  </si>
  <si>
    <t>leoon_at_raketnet.nl</t>
  </si>
  <si>
    <t>fyredeputy</t>
  </si>
  <si>
    <t>fyrdeputy_at_cottoninternet.net</t>
  </si>
  <si>
    <t>JH2RC3401KM001820</t>
  </si>
  <si>
    <t>Jonny Jonsson</t>
  </si>
  <si>
    <t>Gusum</t>
  </si>
  <si>
    <t>jonny.jonsson_at_telia.com</t>
  </si>
  <si>
    <t>JH2RC3402LM101930</t>
  </si>
  <si>
    <t>Albert Choong</t>
  </si>
  <si>
    <t>achoongky_at_yahoo.com.sg</t>
  </si>
  <si>
    <t>JH2RC3414SM300050</t>
  </si>
  <si>
    <t>Gilbert Felsheim</t>
  </si>
  <si>
    <t>513 563-2228</t>
  </si>
  <si>
    <t>ggf_at_fuse.net</t>
  </si>
  <si>
    <t>April</t>
  </si>
  <si>
    <t>Waterville, Ohio</t>
  </si>
  <si>
    <t>bdec22_at_yahoo.com</t>
  </si>
  <si>
    <t>JH2RC3401TM400342</t>
  </si>
  <si>
    <t>C,S(phone),E</t>
  </si>
  <si>
    <t>Robert Chavern</t>
  </si>
  <si>
    <t>Cranford, New Jersey</t>
  </si>
  <si>
    <t>rchavern_at_aol.com</t>
  </si>
  <si>
    <t>JH2RC3405KM002971</t>
  </si>
  <si>
    <t>Mike Irvin</t>
  </si>
  <si>
    <t>Bedford</t>
  </si>
  <si>
    <t>irvmic_at_hotmail.com</t>
  </si>
  <si>
    <t>RC342100315</t>
  </si>
  <si>
    <t>Douglas Stansfield</t>
  </si>
  <si>
    <t>480 515-9910</t>
  </si>
  <si>
    <t>dstansfield_at_cox.net</t>
  </si>
  <si>
    <t>JH2RC3410LM100011</t>
  </si>
  <si>
    <t>Jeff Pritchett</t>
  </si>
  <si>
    <t>Fayetteville, Georgia</t>
  </si>
  <si>
    <t>770 460-8310</t>
  </si>
  <si>
    <t>JeffPGA_at_willisoil.com</t>
  </si>
  <si>
    <t>JH2RC3406KM001358</t>
  </si>
  <si>
    <t>J. Marcos Mendez E.</t>
  </si>
  <si>
    <t>Queretaro, Queretaro</t>
  </si>
  <si>
    <t>pacific_coast73_at_hotmail.com</t>
  </si>
  <si>
    <t>Horacio Simari</t>
  </si>
  <si>
    <t>horaciosimari_at_hotmail.com.ar</t>
  </si>
  <si>
    <t>Jim Reynolds</t>
  </si>
  <si>
    <t>Golden Valley, Minnesota</t>
  </si>
  <si>
    <t>763 521-2950</t>
  </si>
  <si>
    <t>jpreynolds1946_at_aol.com</t>
  </si>
  <si>
    <t>Jon Hall</t>
  </si>
  <si>
    <t>Alloway, New Jersey</t>
  </si>
  <si>
    <t>jhall_at_magpage.com</t>
  </si>
  <si>
    <t>JH2RC3407VM500111</t>
  </si>
  <si>
    <t>Leatrice Boone</t>
  </si>
  <si>
    <t>Henderson, Kentucky</t>
  </si>
  <si>
    <t>fordleatrice_at_msn.com</t>
  </si>
  <si>
    <t>Rick Berman</t>
  </si>
  <si>
    <t>Frederick, Colorado</t>
  </si>
  <si>
    <t>303 702-0762</t>
  </si>
  <si>
    <t>onevw_at_aol.com</t>
  </si>
  <si>
    <t>Eddy Van Den Heuvel</t>
  </si>
  <si>
    <t>Vosselaar</t>
  </si>
  <si>
    <t>0032 14 616502</t>
  </si>
  <si>
    <t>eddy.van.den.heuvel_at_philips.com</t>
  </si>
  <si>
    <t>Ray B. Miller</t>
  </si>
  <si>
    <t>Gettysburg, Pennsylvania</t>
  </si>
  <si>
    <t>717 337-6956</t>
  </si>
  <si>
    <t>rbmiller_at_gettysburg.edu</t>
  </si>
  <si>
    <t>JH2RC340XKM002996</t>
  </si>
  <si>
    <t>Peggy Gernhart</t>
  </si>
  <si>
    <t>Fort Dodge, Iowa</t>
  </si>
  <si>
    <t>515 972-4638</t>
  </si>
  <si>
    <t>pgernhart_at_yahoo.com</t>
  </si>
  <si>
    <t>Richard Levin</t>
  </si>
  <si>
    <t>redlev_at_hotmail.com</t>
  </si>
  <si>
    <t>JH2RC3414LM100240</t>
  </si>
  <si>
    <t>Irion Mansura</t>
  </si>
  <si>
    <t>318 253-7830</t>
  </si>
  <si>
    <t>irsj19_at_hotmail.com</t>
  </si>
  <si>
    <t>Lucio Egusquiza</t>
  </si>
  <si>
    <t>Bilbao</t>
  </si>
  <si>
    <t>lucio.egusquiza_at_telefonica.net</t>
  </si>
  <si>
    <t>Jim Thompson</t>
  </si>
  <si>
    <t>4532_at_ev1.net</t>
  </si>
  <si>
    <t>Roman Kosiorek</t>
  </si>
  <si>
    <t>616 534-5227</t>
  </si>
  <si>
    <t>romank_at_ameritech.net</t>
  </si>
  <si>
    <t>James G. Montague</t>
  </si>
  <si>
    <t>Surfers Paradise, Queensland</t>
  </si>
  <si>
    <t>61 7 5526 5005</t>
  </si>
  <si>
    <t>jamesmontague1_at_hotmail.com</t>
  </si>
  <si>
    <t>2002
2002</t>
  </si>
  <si>
    <t>JH2RC3413LM100181
RC34E2006634(engine)</t>
  </si>
  <si>
    <t>Franz Hartmann</t>
  </si>
  <si>
    <t>Homburg</t>
  </si>
  <si>
    <t>Hartmannfranz_at_t-online.de</t>
  </si>
  <si>
    <t>Pedro Miguel Magalhaes</t>
  </si>
  <si>
    <t>Coimbra</t>
  </si>
  <si>
    <t>pedromagalhaes_at_portugalmail.com</t>
  </si>
  <si>
    <t>JH2RC3407LM101129</t>
  </si>
  <si>
    <t>Lynn Hollis</t>
  </si>
  <si>
    <t>Jeffersonville, Indiana</t>
  </si>
  <si>
    <t>mcriderpc_at_aol.com</t>
  </si>
  <si>
    <t>JH2RC3407VM500545</t>
  </si>
  <si>
    <t>E,S (phone)</t>
  </si>
  <si>
    <t>Laura</t>
  </si>
  <si>
    <t>Greenup, Illinois</t>
  </si>
  <si>
    <t>217 923-0240</t>
  </si>
  <si>
    <t>ls_transport_at_hotmail.com</t>
  </si>
  <si>
    <t>JHRC3408KM000860</t>
  </si>
  <si>
    <t>Scott Cromwell</t>
  </si>
  <si>
    <t>615 895-2165</t>
  </si>
  <si>
    <t>unicorn106_at_yahoo.com</t>
  </si>
  <si>
    <t>JH2RC3405KM003134</t>
  </si>
  <si>
    <t>Alessandro Boschi</t>
  </si>
  <si>
    <t>alexfido_at_galactica.it</t>
  </si>
  <si>
    <t>Fernando Quevedo</t>
  </si>
  <si>
    <t>0058 212 7510043</t>
  </si>
  <si>
    <t>borakay_at_cantv.net</t>
  </si>
  <si>
    <t>JH2RC340XKM003324</t>
  </si>
  <si>
    <t>O,A,S(phone)</t>
  </si>
  <si>
    <t>Nick Grotto</t>
  </si>
  <si>
    <t>Ridgefield Park, New Jersey</t>
  </si>
  <si>
    <t>nickgrotto_at_cs.com</t>
  </si>
  <si>
    <t>JH2RC3400RM200724</t>
  </si>
  <si>
    <t>Edgar M. Londono</t>
  </si>
  <si>
    <t>New York, New York</t>
  </si>
  <si>
    <t>212 675-7221</t>
  </si>
  <si>
    <t>lontap_at_aol.com</t>
  </si>
  <si>
    <t>JH2RC3408LM100779</t>
  </si>
  <si>
    <t>Asri Ahmad</t>
  </si>
  <si>
    <t>603 2296 8810</t>
  </si>
  <si>
    <t>asriamad_at_tm.net.my</t>
  </si>
  <si>
    <t>John P. Rizzo</t>
  </si>
  <si>
    <t>503 390-2675</t>
  </si>
  <si>
    <t>john399_at_aol.com</t>
  </si>
  <si>
    <t>Steve Thomas</t>
  </si>
  <si>
    <t>513 722-2466</t>
  </si>
  <si>
    <t>st600r_at_yahoo.com</t>
  </si>
  <si>
    <t>Stuart Plati</t>
  </si>
  <si>
    <t>Southwick, Massachusetts</t>
  </si>
  <si>
    <t>plati13_at_hotmail.com</t>
  </si>
  <si>
    <t>Berrie Jansen</t>
  </si>
  <si>
    <t>Heeten</t>
  </si>
  <si>
    <t>jansenberrie_at_hotmail.com</t>
  </si>
  <si>
    <t>Bob Levy</t>
  </si>
  <si>
    <t>408 396-3172</t>
  </si>
  <si>
    <t>bobll_at_hotmail.com</t>
  </si>
  <si>
    <t>JH2RC341XRM200044</t>
  </si>
  <si>
    <t>John Jones</t>
  </si>
  <si>
    <t>Boyle, Co. Roscommon</t>
  </si>
  <si>
    <t>johnjonespc800_at_msn.com</t>
  </si>
  <si>
    <t>Mark Carter</t>
  </si>
  <si>
    <t>502 966-5086</t>
  </si>
  <si>
    <t>speedomansr_at_webtv.net</t>
  </si>
  <si>
    <t>1990
1997</t>
  </si>
  <si>
    <t>1997
2002</t>
  </si>
  <si>
    <t>Jo Schreiber</t>
  </si>
  <si>
    <t>Dufur, Oregon</t>
  </si>
  <si>
    <t>541 467-2331</t>
  </si>
  <si>
    <t>rclyon_at_gorge.net</t>
  </si>
  <si>
    <t>JH2RC3407RM200445</t>
  </si>
  <si>
    <t>Cyndi Peterson</t>
  </si>
  <si>
    <t>Fresno, California</t>
  </si>
  <si>
    <t>csp3_at_attbi.com</t>
  </si>
  <si>
    <t>JH2RC341XSM300120</t>
  </si>
  <si>
    <t>Matthew Von Trapp</t>
  </si>
  <si>
    <t>Clarksville, Tennessee</t>
  </si>
  <si>
    <t>matthew.vontrapp_at_us.army.mil</t>
  </si>
  <si>
    <t>JH2RC3407TM400443</t>
  </si>
  <si>
    <t>Rene</t>
  </si>
  <si>
    <t>Schiedam</t>
  </si>
  <si>
    <t>megathon_at_msn.com</t>
  </si>
  <si>
    <t>Kees Kwak</t>
  </si>
  <si>
    <t>Heerhugowaard</t>
  </si>
  <si>
    <t>c.kwak_at_freeler.nl</t>
  </si>
  <si>
    <t>Christian Potz</t>
  </si>
  <si>
    <t>sudmar_at_fibertel.com.ar</t>
  </si>
  <si>
    <t>Robert</t>
  </si>
  <si>
    <t>nahoema_at_yahoo.com</t>
  </si>
  <si>
    <t>JH2RC3418KM000382</t>
  </si>
  <si>
    <t>John Gregg</t>
  </si>
  <si>
    <t>Israel Engle</t>
  </si>
  <si>
    <t>Salisbury, Maryland</t>
  </si>
  <si>
    <t>410 463-0156</t>
  </si>
  <si>
    <t>israel_96gtp_at_yahoo.com</t>
  </si>
  <si>
    <t>JH2RC3407LM101373</t>
  </si>
  <si>
    <t>Amanda Suffecool</t>
  </si>
  <si>
    <t>Wayland, Ohio</t>
  </si>
  <si>
    <t>330 358-2282</t>
  </si>
  <si>
    <t>amandas_at_apk.net</t>
  </si>
  <si>
    <t>JH2RC3411TM400107</t>
  </si>
  <si>
    <t>Joannie (Penick) Karcher</t>
  </si>
  <si>
    <t>636 942-4145</t>
  </si>
  <si>
    <t>JoannieP_at_mindspring.com</t>
  </si>
  <si>
    <t>1989
1998</t>
  </si>
  <si>
    <t>1991
2000</t>
  </si>
  <si>
    <t>JH2RC3408KM000860</t>
  </si>
  <si>
    <t>Jim Ball</t>
  </si>
  <si>
    <t>Erie, Pennsylvania</t>
  </si>
  <si>
    <t>814 838-8583</t>
  </si>
  <si>
    <t>jevans6i_at_aol.com</t>
  </si>
  <si>
    <t>JH2RC3402KM002166</t>
  </si>
  <si>
    <t>Reverend Harry E. Wright</t>
  </si>
  <si>
    <t>Mckenney, Virginia</t>
  </si>
  <si>
    <t>804 478-5888</t>
  </si>
  <si>
    <t>revw2_at_juno.com</t>
  </si>
  <si>
    <t>JH2RC3404KM000077</t>
  </si>
  <si>
    <t>Frans van de Wiel</t>
  </si>
  <si>
    <t>Boxtel</t>
  </si>
  <si>
    <t>31 411 672024</t>
  </si>
  <si>
    <t>scarlettfrans_at_hetnet.nl</t>
  </si>
  <si>
    <t>JH2RC340XRM200763</t>
  </si>
  <si>
    <t>Derek B. Wallace</t>
  </si>
  <si>
    <t>812 490-2286</t>
  </si>
  <si>
    <t>squatbeast_at_sigecom.net</t>
  </si>
  <si>
    <t>Allen Au yeung</t>
  </si>
  <si>
    <t>Kowloon</t>
  </si>
  <si>
    <t>allenay_at_netvigator.com</t>
  </si>
  <si>
    <t>Steve Carpol</t>
  </si>
  <si>
    <t>San Carlos, California</t>
  </si>
  <si>
    <t>650 368-4662</t>
  </si>
  <si>
    <t>carpol_at_arcr.com</t>
  </si>
  <si>
    <t>JH2RC3416KM000333</t>
  </si>
  <si>
    <t>Jerry Williams</t>
  </si>
  <si>
    <t>805 493-2185</t>
  </si>
  <si>
    <t>jerrywms_at_vcnet.com</t>
  </si>
  <si>
    <t>JH2RC3416TM400085</t>
  </si>
  <si>
    <t>Greg Anderson</t>
  </si>
  <si>
    <t>480 633-0439</t>
  </si>
  <si>
    <t>ganderson_at_kineticsgroup.com</t>
  </si>
  <si>
    <t>JH2RC3408TM400550</t>
  </si>
  <si>
    <t>Curtis Burckhardt</t>
  </si>
  <si>
    <t>Bloomington, Minnesota</t>
  </si>
  <si>
    <t>Joe Sainclair</t>
  </si>
  <si>
    <t>Mountain Top, Pennsylvania</t>
  </si>
  <si>
    <t>570 817-8024</t>
  </si>
  <si>
    <t>CoMountie_at_hotmail.com</t>
  </si>
  <si>
    <t>Paul Versey</t>
  </si>
  <si>
    <t>Plain City, Utah</t>
  </si>
  <si>
    <t>Bill Breyer</t>
  </si>
  <si>
    <t>Calabasas, California</t>
  </si>
  <si>
    <t>310 643-6977</t>
  </si>
  <si>
    <t>bbreyer_at_warddavis.com</t>
  </si>
  <si>
    <t>JH2RC3413KMOOO189</t>
  </si>
  <si>
    <t>Harry Coster</t>
  </si>
  <si>
    <t>Gig Harbor, Washington</t>
  </si>
  <si>
    <t>253 851-5040</t>
  </si>
  <si>
    <t>haroldys_at_aol.com</t>
  </si>
  <si>
    <t>JH2RC340XLM102114</t>
  </si>
  <si>
    <t>Mark Britton</t>
  </si>
  <si>
    <t>Greenville, Mississippi</t>
  </si>
  <si>
    <t>662 335-4361</t>
  </si>
  <si>
    <t>maark1_at_hotmail.com</t>
  </si>
  <si>
    <t>JH2RC3409KM001211</t>
  </si>
  <si>
    <t>Ben White</t>
  </si>
  <si>
    <t>228 872-1314</t>
  </si>
  <si>
    <t>ben1364_at_bellsouth.net</t>
  </si>
  <si>
    <t>JH2RC3405SM300419</t>
  </si>
  <si>
    <t>Monica Rahn</t>
  </si>
  <si>
    <t>Moses Lake, Washington</t>
  </si>
  <si>
    <t>Marteky_at_aol.com</t>
  </si>
  <si>
    <t>JH2RC3402SM300457</t>
  </si>
  <si>
    <t>Don Gabbert</t>
  </si>
  <si>
    <t>dongabbert_at_worldnet.att.net</t>
  </si>
  <si>
    <t>William H. Nehrkorn</t>
  </si>
  <si>
    <t>bnehrkor_at_heilco.com</t>
  </si>
  <si>
    <t>Susan Hepditch</t>
  </si>
  <si>
    <t>ve3cqa_at_hotmail.com</t>
  </si>
  <si>
    <t>Dorian Leon Mainardi</t>
  </si>
  <si>
    <t>dorianleon_at_cantv.net</t>
  </si>
  <si>
    <t>JH2RC3411LM100406</t>
  </si>
  <si>
    <t>Jim Brown</t>
  </si>
  <si>
    <t>Carpentersville, Illinois</t>
  </si>
  <si>
    <t>847 551-9024</t>
  </si>
  <si>
    <t>jbrown4422_at_aol.com</t>
  </si>
  <si>
    <t>unknown</t>
  </si>
  <si>
    <t>Ralph Eberhart</t>
  </si>
  <si>
    <t>Alpharetta, Georgia</t>
  </si>
  <si>
    <t>770 640-9995</t>
  </si>
  <si>
    <t>gcog_at_aol.com</t>
  </si>
  <si>
    <t>Keith Swann</t>
  </si>
  <si>
    <t>804 590-9728</t>
  </si>
  <si>
    <t>losechange1_at_comcast.net</t>
  </si>
  <si>
    <t>JH2RC3400TM400171</t>
  </si>
  <si>
    <t>Calverton, New York</t>
  </si>
  <si>
    <t>631 727-7766</t>
  </si>
  <si>
    <t>operamanandlola_at_juno.com</t>
  </si>
  <si>
    <t>Caspar de Valk</t>
  </si>
  <si>
    <t>online_at_at_hotmail.com</t>
  </si>
  <si>
    <t>Dave Corwin</t>
  </si>
  <si>
    <t>Waterville, Maine</t>
  </si>
  <si>
    <t>davecorwin_at_adelphia.net</t>
  </si>
  <si>
    <t>JH2RC3401TM400101</t>
  </si>
  <si>
    <t>David J. Lewis</t>
  </si>
  <si>
    <t>Corby</t>
  </si>
  <si>
    <t>01536 267389</t>
  </si>
  <si>
    <t>divedjl_at_aol.com</t>
  </si>
  <si>
    <t>JH2RC3400KM000187</t>
  </si>
  <si>
    <t>John A. Peacock</t>
  </si>
  <si>
    <t>Minot, Maine</t>
  </si>
  <si>
    <t>207 966-2415</t>
  </si>
  <si>
    <t>mejbird_at_megalink.net</t>
  </si>
  <si>
    <t>Ron Sparks</t>
  </si>
  <si>
    <t>661 399-6460
661 747-4689</t>
  </si>
  <si>
    <t>slopeflyer44_at_yahoo.com</t>
  </si>
  <si>
    <t>2001
2005</t>
  </si>
  <si>
    <t>JH2RC3416KM000686
JH2RC3405KM000279</t>
  </si>
  <si>
    <t>JoAnn Cruz</t>
  </si>
  <si>
    <t>redgilnc_at_yahoo.com</t>
  </si>
  <si>
    <t>JH2RC340XRM200651</t>
  </si>
  <si>
    <t>Eric von Laue</t>
  </si>
  <si>
    <t>Armstrong, British Columbia</t>
  </si>
  <si>
    <t>250 546-0415</t>
  </si>
  <si>
    <t>vonlaue_at_hotmail.com</t>
  </si>
  <si>
    <t>Neil Macpherson</t>
  </si>
  <si>
    <t>44 207 382 9333</t>
  </si>
  <si>
    <t>neilandmoira_at_yahoo.co.uk</t>
  </si>
  <si>
    <t>Bob Laging</t>
  </si>
  <si>
    <t>Rochester, New York</t>
  </si>
  <si>
    <t>716 323-1442</t>
  </si>
  <si>
    <t>rlaging1_at_rochester.rr.com</t>
  </si>
  <si>
    <t>Tom Alexander</t>
  </si>
  <si>
    <t>407 383-3811</t>
  </si>
  <si>
    <t>alex3755_at_aol.com</t>
  </si>
  <si>
    <t>JH2RC340XKM001221</t>
  </si>
  <si>
    <t>John Irwin</t>
  </si>
  <si>
    <t>Moira</t>
  </si>
  <si>
    <t>07720 266725</t>
  </si>
  <si>
    <t>johnirwin_at_btinternet.com</t>
  </si>
  <si>
    <t>JH2RC3409TM400699</t>
  </si>
  <si>
    <t>Gary Stevens</t>
  </si>
  <si>
    <t>Lincoln, California</t>
  </si>
  <si>
    <t>916 408-0606</t>
  </si>
  <si>
    <t>swoosie1_at_aol.com</t>
  </si>
  <si>
    <t>JH2RC3417TM400015</t>
  </si>
  <si>
    <t>David Cavallaro</t>
  </si>
  <si>
    <t>352 854-2542</t>
  </si>
  <si>
    <t>Armchairman_at_yahoo.com</t>
  </si>
  <si>
    <t>JH2RC3404RM200029</t>
  </si>
  <si>
    <t>Gwyneth Hannaford</t>
  </si>
  <si>
    <t>Kittery, Maine</t>
  </si>
  <si>
    <t>207 439-3061</t>
  </si>
  <si>
    <t>gwynethh_at_attbi.com</t>
  </si>
  <si>
    <t>JH2RC3404KN002184</t>
  </si>
  <si>
    <t>Robert and Elke Haefke</t>
  </si>
  <si>
    <t>Crystal Lake, Illinois</t>
  </si>
  <si>
    <t>wingr66_at_aol.com</t>
  </si>
  <si>
    <t>JH2RC3404KM003397</t>
  </si>
  <si>
    <t>John Fallon</t>
  </si>
  <si>
    <t>Elbridge, New York</t>
  </si>
  <si>
    <t>315 689-6259</t>
  </si>
  <si>
    <t>jfallon_at_cnyinternet.com</t>
  </si>
  <si>
    <t>Lonnie Stivers</t>
  </si>
  <si>
    <t>Pawnee, Illinois</t>
  </si>
  <si>
    <t>lstivers_at_motion.net</t>
  </si>
  <si>
    <t>JH2RC340XKM003193</t>
  </si>
  <si>
    <t>name removed on request</t>
  </si>
  <si>
    <t>Canton, Ohio</t>
  </si>
  <si>
    <t>JH2RC3402VM500520</t>
  </si>
  <si>
    <t>Danny Hunt</t>
  </si>
  <si>
    <t>407 877-6597</t>
  </si>
  <si>
    <t>danny_at_lekcomp.com</t>
  </si>
  <si>
    <t>Bruce C. Edenfield</t>
  </si>
  <si>
    <t>Bend, Oregon</t>
  </si>
  <si>
    <t>541 318-8190</t>
  </si>
  <si>
    <t>b_edenfield_at_msn.com</t>
  </si>
  <si>
    <t>JH2RC3408VM500179</t>
  </si>
  <si>
    <t>Al Bonnis</t>
  </si>
  <si>
    <t>Bristolville, Ohio</t>
  </si>
  <si>
    <t>mowtime1_at_cs.com</t>
  </si>
  <si>
    <t>Lloyd McNamara</t>
  </si>
  <si>
    <t>ParrySound, Ontario</t>
  </si>
  <si>
    <t>mcnaqmara_at_vient.com</t>
  </si>
  <si>
    <t>Paul Turner</t>
  </si>
  <si>
    <t>Cleator</t>
  </si>
  <si>
    <t>turwic_at_btinternet.com</t>
  </si>
  <si>
    <t>Johnny Baker, Jr.</t>
  </si>
  <si>
    <t>Waterford, New Jersey</t>
  </si>
  <si>
    <t>856 719-9139</t>
  </si>
  <si>
    <t>johnnybakerjr_at_msn.com</t>
  </si>
  <si>
    <t>Marios Geades</t>
  </si>
  <si>
    <t>Nicosia</t>
  </si>
  <si>
    <t>Cyprus</t>
  </si>
  <si>
    <t>22-671640</t>
  </si>
  <si>
    <t>fjlab_at_logosnet.cy.net</t>
  </si>
  <si>
    <t>Diane Owen</t>
  </si>
  <si>
    <t>Troy, Michigan</t>
  </si>
  <si>
    <t>dmmo_at_aol.com</t>
  </si>
  <si>
    <t>JH2RC3407TM400538</t>
  </si>
  <si>
    <t>Ashley Griffin</t>
  </si>
  <si>
    <t>Bracknell</t>
  </si>
  <si>
    <t>07990 555364
(UK Mobile)</t>
  </si>
  <si>
    <t>ashley_at_ashleygriffin.co.uk</t>
  </si>
  <si>
    <t>JH2RC3410RM200005</t>
  </si>
  <si>
    <t>Jane Cone</t>
  </si>
  <si>
    <t>Tallassee, Alabama</t>
  </si>
  <si>
    <t>334 541-3095</t>
  </si>
  <si>
    <t>talisipcrider_at_aol.com</t>
  </si>
  <si>
    <t>Tom Brink</t>
  </si>
  <si>
    <t>Gladstone, Missouri</t>
  </si>
  <si>
    <t>816 454-9202</t>
  </si>
  <si>
    <t>tomabrink_at_yahoo.com</t>
  </si>
  <si>
    <t>JH2RC3402VM500615</t>
  </si>
  <si>
    <t>Henry Milner</t>
  </si>
  <si>
    <t>Chatsworth, Georgia</t>
  </si>
  <si>
    <t>706 517-4353</t>
  </si>
  <si>
    <t>milav_at_vol.com</t>
  </si>
  <si>
    <t>JH2RC341XLM100467</t>
  </si>
  <si>
    <t>Konrad Szeliga</t>
  </si>
  <si>
    <t>Borek Wielki o/Rzeszow</t>
  </si>
  <si>
    <t>48-502-439923</t>
  </si>
  <si>
    <t>koniu_at_hot.pl</t>
  </si>
  <si>
    <t>1995
2001</t>
  </si>
  <si>
    <t>?
0000018?</t>
  </si>
  <si>
    <t>Ian Whithorn</t>
  </si>
  <si>
    <t>Lisburn</t>
  </si>
  <si>
    <t>07754 738008</t>
  </si>
  <si>
    <t>ianwhithorn_at_supanet.com</t>
  </si>
  <si>
    <t>JH2RC3418LM100287</t>
  </si>
  <si>
    <t>Sue Johnson</t>
  </si>
  <si>
    <t>Kent, Washington</t>
  </si>
  <si>
    <t>sighbercruiser_at_sprintmail.com</t>
  </si>
  <si>
    <t>Jean-Louis Basset</t>
  </si>
  <si>
    <t>33 609944414</t>
  </si>
  <si>
    <t>jlbasset_at_pluriels.com</t>
  </si>
  <si>
    <t>B. A. Purvis</t>
  </si>
  <si>
    <t>bapurvis_at_aol.com</t>
  </si>
  <si>
    <t>Curt Saket</t>
  </si>
  <si>
    <t>Pittsburg, Kansas</t>
  </si>
  <si>
    <t>620 232-6128</t>
  </si>
  <si>
    <t>cjsaket_at_netscape.net</t>
  </si>
  <si>
    <t>David Ferris</t>
  </si>
  <si>
    <t>warninglit_at_aol.com</t>
  </si>
  <si>
    <t>JH2RC341XKM000299</t>
  </si>
  <si>
    <t>Keith Setters</t>
  </si>
  <si>
    <t>Southampton, Hampshire</t>
  </si>
  <si>
    <t>02380 814000</t>
  </si>
  <si>
    <t>M0ggi_at_btinternet.com</t>
  </si>
  <si>
    <t>C,A,S(phone)</t>
  </si>
  <si>
    <t>Stan Clark</t>
  </si>
  <si>
    <t>850 235-1284</t>
  </si>
  <si>
    <t>stan_at_could.com</t>
  </si>
  <si>
    <t>JH2RC3413KM000273</t>
  </si>
  <si>
    <t>Doug Abajian</t>
  </si>
  <si>
    <t>La Canada, California</t>
  </si>
  <si>
    <t>818 395-5181</t>
  </si>
  <si>
    <t>doug.abajian_at_gmail.com</t>
  </si>
  <si>
    <t>2000
2007</t>
  </si>
  <si>
    <t>JH2RC3402KM000045
JH2RC3406RM200260</t>
  </si>
  <si>
    <t>Sedrick McMiller</t>
  </si>
  <si>
    <t>Evanston, Illinois</t>
  </si>
  <si>
    <t>847 733-1313</t>
  </si>
  <si>
    <t>Sedrick302001_at_yahoo.com</t>
  </si>
  <si>
    <t>Joy Wynne</t>
  </si>
  <si>
    <t>Auburndale, Florida</t>
  </si>
  <si>
    <t>Tradewynnes_at_webtv.net</t>
  </si>
  <si>
    <t>JH2RC3405KM002226</t>
  </si>
  <si>
    <t>Bill Nichols</t>
  </si>
  <si>
    <t>Neosho, Missouri</t>
  </si>
  <si>
    <t>417 455-9169</t>
  </si>
  <si>
    <t>wdnichols_at_earthlink.net</t>
  </si>
  <si>
    <t>Sanger, Texas</t>
  </si>
  <si>
    <t>GMilafamily_at_aol.com</t>
  </si>
  <si>
    <t>Richard Liebermann</t>
  </si>
  <si>
    <t>Allendale, Michigan</t>
  </si>
  <si>
    <t>616 895-6402</t>
  </si>
  <si>
    <t>liebrk_at_juno.com</t>
  </si>
  <si>
    <t>JH2RC3400WM600424</t>
  </si>
  <si>
    <t>Don Robinson</t>
  </si>
  <si>
    <t>McAlester, Oklahoma</t>
  </si>
  <si>
    <t>dprobin_at_cwis.net</t>
  </si>
  <si>
    <t>Thomas Glennon</t>
  </si>
  <si>
    <t>215 722-8741</t>
  </si>
  <si>
    <t>tompfd_at_yahoo.com</t>
  </si>
  <si>
    <t>JH2RC3405TM400151</t>
  </si>
  <si>
    <t>Jay Drew</t>
  </si>
  <si>
    <t>East Lyme, Connecticut</t>
  </si>
  <si>
    <t>860 739-4089</t>
  </si>
  <si>
    <t>drewclan_at_aol.com</t>
  </si>
  <si>
    <t>JH2RC3406SM300350</t>
  </si>
  <si>
    <t>Michael Yarbrough</t>
  </si>
  <si>
    <t>Angier, North Carolina</t>
  </si>
  <si>
    <t>919 639-6293</t>
  </si>
  <si>
    <t>mdmy_at_msn.com</t>
  </si>
  <si>
    <t>Al Langa</t>
  </si>
  <si>
    <t>623 572-7252</t>
  </si>
  <si>
    <t>al_langa_at_hotmail/com</t>
  </si>
  <si>
    <t>Eric</t>
  </si>
  <si>
    <t>greyhoundacres_at_cox.net</t>
  </si>
  <si>
    <t>Norbert L. Simon</t>
  </si>
  <si>
    <t>Bastrop, Texas</t>
  </si>
  <si>
    <t>nlsimon_at_aol.com</t>
  </si>
  <si>
    <t>1998
1994
1996</t>
  </si>
  <si>
    <t>1998
2001
2002</t>
  </si>
  <si>
    <t>Yes
No
No</t>
  </si>
  <si>
    <t>JH2RC3400TM400283</t>
  </si>
  <si>
    <t>Geoffrey Jay</t>
  </si>
  <si>
    <t>Havre de Grace, Maryland</t>
  </si>
  <si>
    <t>443-567-8143</t>
  </si>
  <si>
    <t>geoffreyjay07@gmail.com</t>
  </si>
  <si>
    <t>2001Dad
2010Son</t>
  </si>
  <si>
    <t>JH2RC3405SM300131</t>
  </si>
  <si>
    <t>R,E,S</t>
  </si>
  <si>
    <t>Alan Shields</t>
  </si>
  <si>
    <t>Belfast</t>
  </si>
  <si>
    <t>pacific_coast_92_at_yahoo.co.uk</t>
  </si>
  <si>
    <t>Johan Lahaye</t>
  </si>
  <si>
    <t>Oostende</t>
  </si>
  <si>
    <t>jlahaye_at_yucom.be</t>
  </si>
  <si>
    <t>Irwin Weidner</t>
  </si>
  <si>
    <t>905 728-4151</t>
  </si>
  <si>
    <t>ewpc800_at_yahoo.ca</t>
  </si>
  <si>
    <t>Frank Bernstein</t>
  </si>
  <si>
    <t>Glen Ellyn, Illinois</t>
  </si>
  <si>
    <t>630 858-3332</t>
  </si>
  <si>
    <t>fgbernstein_at_earthlink.net</t>
  </si>
  <si>
    <t>Neal Coats</t>
  </si>
  <si>
    <t>770 258-7468</t>
  </si>
  <si>
    <t>nealcoats_at_mindspring.com</t>
  </si>
  <si>
    <t>Jeff McGill</t>
  </si>
  <si>
    <t>336 682-3336</t>
  </si>
  <si>
    <t>carolinapc800_at_yahoo.com</t>
  </si>
  <si>
    <t>JH2RC3401RM200571</t>
  </si>
  <si>
    <t>Jodi Niehans</t>
  </si>
  <si>
    <t>Honey Brook, Pennsylvania</t>
  </si>
  <si>
    <t>jniehans_at_erols.com</t>
  </si>
  <si>
    <t>?, New Mexico</t>
  </si>
  <si>
    <t>lmae453_at_aol.com</t>
  </si>
  <si>
    <t>Marc Gosiau</t>
  </si>
  <si>
    <t>Roeselare</t>
  </si>
  <si>
    <t>marc.gosiau_at_yucom.be</t>
  </si>
  <si>
    <t>Ricardo Finney</t>
  </si>
  <si>
    <t>808 255-9701</t>
  </si>
  <si>
    <t>precisionphoto1_at_aol.com</t>
  </si>
  <si>
    <t>Rich Donohoo</t>
  </si>
  <si>
    <t>937 836-3849</t>
  </si>
  <si>
    <t>B. Hoss Scott</t>
  </si>
  <si>
    <t>915 656-7759</t>
  </si>
  <si>
    <t>hossman_at_airmail.net</t>
  </si>
  <si>
    <t>Donald Inamasu</t>
  </si>
  <si>
    <t>Stockton, California</t>
  </si>
  <si>
    <t>209 952-2728</t>
  </si>
  <si>
    <t>donaldmud_at_yahoo.com</t>
  </si>
  <si>
    <t>JH2RC3403SM300306</t>
  </si>
  <si>
    <t>Tom Skivington</t>
  </si>
  <si>
    <t>Jamestown, North Carolina</t>
  </si>
  <si>
    <t>336 605-9490</t>
  </si>
  <si>
    <t>aloimaterials_at_earthlink.net</t>
  </si>
  <si>
    <t>Ann Arbor, Michigan</t>
  </si>
  <si>
    <t>734 327-0170</t>
  </si>
  <si>
    <t>cbailey118467MI_at_comcast.net</t>
  </si>
  <si>
    <t>Bob Bandelow</t>
  </si>
  <si>
    <t>mhbandy_at_aol.com</t>
  </si>
  <si>
    <t>J. M. Starmans</t>
  </si>
  <si>
    <t>Berg en Terblijt</t>
  </si>
  <si>
    <t>31 436012158</t>
  </si>
  <si>
    <t>starmansvof_at_vizzavi.nl</t>
  </si>
  <si>
    <t>Steve Anderson</t>
  </si>
  <si>
    <t>Sumter, South Carolina</t>
  </si>
  <si>
    <t>803 481-2360</t>
  </si>
  <si>
    <t>stevea_at_sc.edu</t>
  </si>
  <si>
    <t>Rob van Westen</t>
  </si>
  <si>
    <t>Bovenkarspel</t>
  </si>
  <si>
    <t>rp.vanwesten_at_quicknet.nl</t>
  </si>
  <si>
    <t>Pete Shurmer</t>
  </si>
  <si>
    <t>Connah's Quay, North Wales</t>
  </si>
  <si>
    <t>Peteshurmer_at_aol.com</t>
  </si>
  <si>
    <t>A. Rietman</t>
  </si>
  <si>
    <t>Matt G. Rode</t>
  </si>
  <si>
    <t>rodezz_at_aol.com</t>
  </si>
  <si>
    <t>James M. Swafford</t>
  </si>
  <si>
    <t>303 722-7357</t>
  </si>
  <si>
    <t>swafngrif_at_msn.com</t>
  </si>
  <si>
    <t>Rolf E. Lund</t>
  </si>
  <si>
    <t>Tonsberg</t>
  </si>
  <si>
    <t>rolfelund_at_c2i.net</t>
  </si>
  <si>
    <t>Vince Bruccolieri</t>
  </si>
  <si>
    <t>Manhattan Beach, California</t>
  </si>
  <si>
    <t>310 376-4635</t>
  </si>
  <si>
    <t>vrb5_at_juno.com</t>
  </si>
  <si>
    <t>Wes Taylor</t>
  </si>
  <si>
    <t>Buena Vista, Colorado</t>
  </si>
  <si>
    <t>719 395-8214</t>
  </si>
  <si>
    <t>westaylor3_at_yahoo.com</t>
  </si>
  <si>
    <t>Ronald Spiekermann</t>
  </si>
  <si>
    <t>Amersfoort</t>
  </si>
  <si>
    <t>Charles Stines</t>
  </si>
  <si>
    <t>Moultrie, Georgia</t>
  </si>
  <si>
    <t>229 985-5972</t>
  </si>
  <si>
    <t>ellens_at_surfsouth.com</t>
  </si>
  <si>
    <t>Ralf Erben</t>
  </si>
  <si>
    <t>Bonn</t>
  </si>
  <si>
    <t>0049(0)228455752</t>
  </si>
  <si>
    <t>ralf.erben_at_t-online.de</t>
  </si>
  <si>
    <t>Buford, Georgia</t>
  </si>
  <si>
    <t>678 546-9425</t>
  </si>
  <si>
    <t>jmloghome_at_msn.com</t>
  </si>
  <si>
    <t>Paul Meyer</t>
  </si>
  <si>
    <t>816 942-2628</t>
  </si>
  <si>
    <t>bourbonpcm_at_yahoo.com</t>
  </si>
  <si>
    <t>JH2RC3409LM101584</t>
  </si>
  <si>
    <t>Tommy Bevil</t>
  </si>
  <si>
    <t>Calhoun, Georgia</t>
  </si>
  <si>
    <t>707 602-0533</t>
  </si>
  <si>
    <t>Casubolo</t>
  </si>
  <si>
    <t>Ajaccio</t>
  </si>
  <si>
    <t>transaction-casubolo_at_wanadoo.fr</t>
  </si>
  <si>
    <t>Bob Viana</t>
  </si>
  <si>
    <t>dsiple4him_at_att.net</t>
  </si>
  <si>
    <t>Alain Bragagnolo</t>
  </si>
  <si>
    <t>Grenoble</t>
  </si>
  <si>
    <t>alain.bragagnolo4_at_fnac.net</t>
  </si>
  <si>
    <t>Dan Howells</t>
  </si>
  <si>
    <t>Hallandale Beach, Florida</t>
  </si>
  <si>
    <t>954 456-4632</t>
  </si>
  <si>
    <t>dhowells_at_bellsouth.net</t>
  </si>
  <si>
    <t>Stephen Isaacs</t>
  </si>
  <si>
    <t>Washington, D.C.</t>
  </si>
  <si>
    <t>202 462-5605</t>
  </si>
  <si>
    <t>sisaacs2_at_verizon.net</t>
  </si>
  <si>
    <t>JH2RC340XVM500118</t>
  </si>
  <si>
    <t>Scott Doyle</t>
  </si>
  <si>
    <t>Livermore, California</t>
  </si>
  <si>
    <t>925 961-1604</t>
  </si>
  <si>
    <t>scott_doyle_at_adp.com</t>
  </si>
  <si>
    <t>Paul Faultersack</t>
  </si>
  <si>
    <t>Pine Bluff, Arkansas</t>
  </si>
  <si>
    <t>870 247-5227</t>
  </si>
  <si>
    <t>PHFKKFJLF_at_AOL.com</t>
  </si>
  <si>
    <t>Boyd Schultz</t>
  </si>
  <si>
    <t>Charles N. Canaday</t>
  </si>
  <si>
    <t>Surveyor, West Virginia</t>
  </si>
  <si>
    <t>304 934-6809</t>
  </si>
  <si>
    <t>mallett_at_intelos.net</t>
  </si>
  <si>
    <t>JH2RC3411KM000448</t>
  </si>
  <si>
    <t>O,A,S,T,E</t>
  </si>
  <si>
    <t>Barry Ross West</t>
  </si>
  <si>
    <t>520 818-6701</t>
  </si>
  <si>
    <t>brwelw_at_worldnet.att.net</t>
  </si>
  <si>
    <t>Jim Straley</t>
  </si>
  <si>
    <t>Lake Elsinore, California</t>
  </si>
  <si>
    <t>garagejim_at_yahoo.com</t>
  </si>
  <si>
    <t>Joe Hunter</t>
  </si>
  <si>
    <t>Rolla, Missouri</t>
  </si>
  <si>
    <t>573 364-6942</t>
  </si>
  <si>
    <t>jhunter_at_rollanet.org</t>
  </si>
  <si>
    <t>Stu Harper</t>
  </si>
  <si>
    <t>Eighty Four, Pennsylvania</t>
  </si>
  <si>
    <t>724 942-9520</t>
  </si>
  <si>
    <t>sharper_at_pulsenet.com</t>
  </si>
  <si>
    <t>Haydon Ditchburn</t>
  </si>
  <si>
    <t>09 441-9154</t>
  </si>
  <si>
    <t>haydond_at_ihug.co.nz</t>
  </si>
  <si>
    <t>Jan Dol</t>
  </si>
  <si>
    <t>Ermelo</t>
  </si>
  <si>
    <t>Jan_Dol_at_clix.pt</t>
  </si>
  <si>
    <t>James Farkas</t>
  </si>
  <si>
    <t>Ellwood City, Pennsylvania</t>
  </si>
  <si>
    <t>724 758-4447</t>
  </si>
  <si>
    <t>me_at_jamesfarkas.com</t>
  </si>
  <si>
    <t>Erik Larsen</t>
  </si>
  <si>
    <t>Milford, Michigan</t>
  </si>
  <si>
    <t>248 684-6774</t>
  </si>
  <si>
    <t>elarsen74_at_hotmail.com</t>
  </si>
  <si>
    <t>Normand Lorrain</t>
  </si>
  <si>
    <t>450 670-1324</t>
  </si>
  <si>
    <t>nlorrain_at_sprint.ca</t>
  </si>
  <si>
    <t>John Hanson</t>
  </si>
  <si>
    <t>Saint Petersburg, Florida</t>
  </si>
  <si>
    <t>727 823-3897</t>
  </si>
  <si>
    <t>suncoast.ceilings_at_verizon.net</t>
  </si>
  <si>
    <t>Frank McFarlane</t>
  </si>
  <si>
    <t>rhwalt_at_att.net</t>
  </si>
  <si>
    <t>Ross Vicencio</t>
  </si>
  <si>
    <t>Pickering, Ontario</t>
  </si>
  <si>
    <t>vicencio_at_home.com</t>
  </si>
  <si>
    <t>Walter Deles</t>
  </si>
  <si>
    <t>walter.deles_at_gmx.at</t>
  </si>
  <si>
    <t>Ryan Bentley</t>
  </si>
  <si>
    <t>Streamwood, Illinois</t>
  </si>
  <si>
    <t>630 855-0814</t>
  </si>
  <si>
    <t>Thomas E. Page</t>
  </si>
  <si>
    <t>tompage98_at_earthlink.net</t>
  </si>
  <si>
    <t>1996
1997
1989</t>
  </si>
  <si>
    <t>1999
?
?</t>
  </si>
  <si>
    <t>No
?
?</t>
  </si>
  <si>
    <t>Chris Ginn</t>
  </si>
  <si>
    <t>Burton, New Brunswick</t>
  </si>
  <si>
    <t>506 357-1914</t>
  </si>
  <si>
    <t>cginn_at_nb.sympatico.ca</t>
  </si>
  <si>
    <t>Don Rusnak</t>
  </si>
  <si>
    <t>Moorpark, California</t>
  </si>
  <si>
    <t>818 519-2319</t>
  </si>
  <si>
    <t>dmr139_at_hotmail.com</t>
  </si>
  <si>
    <t>Tim Sowder</t>
  </si>
  <si>
    <t>Merrimack, New Hampshire</t>
  </si>
  <si>
    <t>Joseph Ares</t>
  </si>
  <si>
    <t>Malverne, New York</t>
  </si>
  <si>
    <t>516 535-7394</t>
  </si>
  <si>
    <t>jares_at_bikerider.com</t>
  </si>
  <si>
    <t>JH2RC3405WM600161</t>
  </si>
  <si>
    <t>Rod Weed</t>
  </si>
  <si>
    <t>303 369-7767</t>
  </si>
  <si>
    <t>WEEDRC_at_prodigy.net</t>
  </si>
  <si>
    <t>Frank Sargent</t>
  </si>
  <si>
    <t>Bluefield, West Virginia</t>
  </si>
  <si>
    <t>joyfrank_at_citlink.net</t>
  </si>
  <si>
    <t>Mark Stoll</t>
  </si>
  <si>
    <t>Michigan City, Indiana</t>
  </si>
  <si>
    <t>sam2001_at_skyenet.net</t>
  </si>
  <si>
    <t>Alain Deloore</t>
  </si>
  <si>
    <t>Lubbeek</t>
  </si>
  <si>
    <t>alain.deloore_at_acheroon.be</t>
  </si>
  <si>
    <t>Le Moel</t>
  </si>
  <si>
    <t>Suresnes</t>
  </si>
  <si>
    <t>lemoeljm_at_aol.com</t>
  </si>
  <si>
    <t>Frederic De Vel</t>
  </si>
  <si>
    <t>Antwerp</t>
  </si>
  <si>
    <t>f.devel_at_skynet.be</t>
  </si>
  <si>
    <t>Steve Dabbs</t>
  </si>
  <si>
    <t>Augusta, Georgia</t>
  </si>
  <si>
    <t>Dave Ewart</t>
  </si>
  <si>
    <t>Mount Vernon, Ohio</t>
  </si>
  <si>
    <t>740 397-5518</t>
  </si>
  <si>
    <t>carol.ewart_at_voyager.net</t>
  </si>
  <si>
    <t>Mike Brown</t>
  </si>
  <si>
    <t>Berthoud, Colorado</t>
  </si>
  <si>
    <t>970 532-3112</t>
  </si>
  <si>
    <t>brown4m_at_wwdb.org</t>
  </si>
  <si>
    <t>Malachy McNulty</t>
  </si>
  <si>
    <t>malachymcnulty_at_iolfree.ie</t>
  </si>
  <si>
    <t>Hugh Stevenson</t>
  </si>
  <si>
    <t>Binghamton, New York</t>
  </si>
  <si>
    <t>607 722-2424</t>
  </si>
  <si>
    <t>hstevenson_at_stny.rr.com</t>
  </si>
  <si>
    <t>Raul Etcheverry</t>
  </si>
  <si>
    <t>La Plata</t>
  </si>
  <si>
    <t>425-9503</t>
  </si>
  <si>
    <t>raul1150_at_gmail.com</t>
  </si>
  <si>
    <t>Bruce Barnes</t>
  </si>
  <si>
    <t>770 565-4957</t>
  </si>
  <si>
    <t>bdbarnes40_at_att.net</t>
  </si>
  <si>
    <t>Rod Bertrand</t>
  </si>
  <si>
    <t>Bunnell, Florida</t>
  </si>
  <si>
    <t>rodb47_at_hotmail.com</t>
  </si>
  <si>
    <t>Christopher M. Siedor</t>
  </si>
  <si>
    <t>Monrovia, Maryland</t>
  </si>
  <si>
    <t>301 865-1624</t>
  </si>
  <si>
    <t>csiedor_at_goretti.org</t>
  </si>
  <si>
    <t>Louis LeConte</t>
  </si>
  <si>
    <t>Ellicott City, Maryland</t>
  </si>
  <si>
    <t>Daniel Lim</t>
  </si>
  <si>
    <t>balloonlim_at_lycosasia.com</t>
  </si>
  <si>
    <t>Robert Battey</t>
  </si>
  <si>
    <t>Andrew Berry</t>
  </si>
  <si>
    <t>Anoka, Minnesota</t>
  </si>
  <si>
    <t>763 427-8295</t>
  </si>
  <si>
    <t>berryware_at_aol.com</t>
  </si>
  <si>
    <t>Frank Crawford</t>
  </si>
  <si>
    <t>Portencross</t>
  </si>
  <si>
    <t>44 7818 457575</t>
  </si>
  <si>
    <t>frankcrawford_at_btinternet.com</t>
  </si>
  <si>
    <t>Tom Eickhoff</t>
  </si>
  <si>
    <t>Saint Cloud, Minnesota</t>
  </si>
  <si>
    <t>320 257-3308</t>
  </si>
  <si>
    <t>plaza_at_cloudnet.com</t>
  </si>
  <si>
    <t>D. Nilo</t>
  </si>
  <si>
    <t>d.nilo_at_tiscalinet.it</t>
  </si>
  <si>
    <t>Chris Boyd</t>
  </si>
  <si>
    <t>Redwood Valley, California</t>
  </si>
  <si>
    <t>707 485-5788</t>
  </si>
  <si>
    <t>cjboyd95470_at_adelphia.net</t>
  </si>
  <si>
    <t>John D. Groves</t>
  </si>
  <si>
    <t>812 473-9133</t>
  </si>
  <si>
    <t>jdgroves_at_sigecom.net</t>
  </si>
  <si>
    <t>JH2RC3402KM001468
JH2RC3400KM000271</t>
  </si>
  <si>
    <t>Gerwin van der Velden</t>
  </si>
  <si>
    <t>Veenendaal</t>
  </si>
  <si>
    <t>031-8501133</t>
  </si>
  <si>
    <t>barman_at_worldmail.nl</t>
  </si>
  <si>
    <t>Keith Oliver</t>
  </si>
  <si>
    <t>Barnsley</t>
  </si>
  <si>
    <t>ko014a7162_at_blueyonder.co.uk</t>
  </si>
  <si>
    <t>Juan Atienza</t>
  </si>
  <si>
    <t>Vina del Mar</t>
  </si>
  <si>
    <t>56-32-611164</t>
  </si>
  <si>
    <t>52atienza_at_tutopia.com</t>
  </si>
  <si>
    <t>Donald Luey</t>
  </si>
  <si>
    <t>Rowland Heights, California</t>
  </si>
  <si>
    <t>mactec_at_msn.com</t>
  </si>
  <si>
    <t>Erik Jacobs</t>
  </si>
  <si>
    <t>c.tossings_at_hccnet.nl</t>
  </si>
  <si>
    <t>630 584-9199</t>
  </si>
  <si>
    <t>mgpierce_at_worldnet.att.net</t>
  </si>
  <si>
    <t>Tim Bambrick</t>
  </si>
  <si>
    <t>Monkton, Maryland</t>
  </si>
  <si>
    <t>410 343-1680</t>
  </si>
  <si>
    <t>VTBambrick_at_Comcast.net</t>
  </si>
  <si>
    <t>INg. Peter Seiberl</t>
  </si>
  <si>
    <t>Bruckneudorf</t>
  </si>
  <si>
    <t>43/664/526-35-30</t>
  </si>
  <si>
    <t>peter.seiberl_at_cybergal.com</t>
  </si>
  <si>
    <t>Terry McDonough</t>
  </si>
  <si>
    <t>Pacific Palisades, California</t>
  </si>
  <si>
    <t>swirtenberg_at_earthlink.net</t>
  </si>
  <si>
    <t>Charles ("Brad") Newman</t>
  </si>
  <si>
    <t>Buckley, Washington</t>
  </si>
  <si>
    <t>253 862-9468</t>
  </si>
  <si>
    <t>ty99392_at_webtv.net</t>
  </si>
  <si>
    <t>Chuck Fannin</t>
  </si>
  <si>
    <t>Elizabethtown, Kentucky</t>
  </si>
  <si>
    <t>cmfannin_at_earthlink.net</t>
  </si>
  <si>
    <t>Al Hamilton</t>
  </si>
  <si>
    <t>Modesto, California</t>
  </si>
  <si>
    <t>209 537-8055</t>
  </si>
  <si>
    <t>ajhamilton1_at_juno.com</t>
  </si>
  <si>
    <t>James Coley</t>
  </si>
  <si>
    <t>Gray, Tennessee</t>
  </si>
  <si>
    <t>jcoley_at_altavista.com</t>
  </si>
  <si>
    <t>Kieran McCann</t>
  </si>
  <si>
    <t>kmccann_at_supanet.com</t>
  </si>
  <si>
    <t>Rene Graber</t>
  </si>
  <si>
    <t>31 33 2458554</t>
  </si>
  <si>
    <t>rgraber_at_freeler.nl</t>
  </si>
  <si>
    <t>Ron Brown</t>
  </si>
  <si>
    <t>ronnie.b_at_virgin.net</t>
  </si>
  <si>
    <t>2001
2001</t>
  </si>
  <si>
    <t>Frank J. E. Anderson</t>
  </si>
  <si>
    <t>Vernon, British Columbia</t>
  </si>
  <si>
    <t>250 549-2806</t>
  </si>
  <si>
    <t>frande_at_shaw.ca</t>
  </si>
  <si>
    <t>JH2RC3424KM000291</t>
  </si>
  <si>
    <t>Rik Lijkendijk</t>
  </si>
  <si>
    <t>Arnhem</t>
  </si>
  <si>
    <t>h.lijkendijk_at_chello.nl</t>
  </si>
  <si>
    <t>Dan Icenum</t>
  </si>
  <si>
    <t>icenum2_at_yahoo.com</t>
  </si>
  <si>
    <t>1994
1990
1990</t>
  </si>
  <si>
    <t>1995
1998
2001</t>
  </si>
  <si>
    <t>Michael Murphy</t>
  </si>
  <si>
    <t>Bedford, New Hampshire</t>
  </si>
  <si>
    <t>603 471-1052</t>
  </si>
  <si>
    <t>mmlabrep_at_aol.com</t>
  </si>
  <si>
    <t>Michael Combrink</t>
  </si>
  <si>
    <t>mcombrink_at_mackoilco.com</t>
  </si>
  <si>
    <t>E. J. Looman</t>
  </si>
  <si>
    <t>Lopik</t>
  </si>
  <si>
    <t>31 653 37 45 20</t>
  </si>
  <si>
    <t>looman_at_eldevs.com</t>
  </si>
  <si>
    <t>Kristopher D. Staller</t>
  </si>
  <si>
    <t>480 633-3040</t>
  </si>
  <si>
    <t>kdstaller_at_earthlink.net</t>
  </si>
  <si>
    <t>Jake Jacobs</t>
  </si>
  <si>
    <t>Whitefield, New Hampshire</t>
  </si>
  <si>
    <t>cio607_at_webtv.net</t>
  </si>
  <si>
    <t>Paul Jan Facek</t>
  </si>
  <si>
    <t>Renswoude</t>
  </si>
  <si>
    <t>31655193986!</t>
  </si>
  <si>
    <t>artjuven_at_globalxs.nl</t>
  </si>
  <si>
    <t>Stephan Prudhomme</t>
  </si>
  <si>
    <t>stfcan_at_lvcm.com</t>
  </si>
  <si>
    <t>JH2RC341XTM400154</t>
  </si>
  <si>
    <t>Chris Lowery</t>
  </si>
  <si>
    <t>JH2RC3408KM002299</t>
  </si>
  <si>
    <t>Carla Williams</t>
  </si>
  <si>
    <t>Belmont, California</t>
  </si>
  <si>
    <t>650 593-8241</t>
  </si>
  <si>
    <t>carla_at_esticker.com</t>
  </si>
  <si>
    <t>Sean Collins</t>
  </si>
  <si>
    <t>646 210-5838</t>
  </si>
  <si>
    <t>tjefferson76_at_msn.com</t>
  </si>
  <si>
    <t>George Kumferman</t>
  </si>
  <si>
    <t>715 835-3776</t>
  </si>
  <si>
    <t>drkum_at_aol.com</t>
  </si>
  <si>
    <t>1991
1997</t>
  </si>
  <si>
    <t>Sandra ("Sandy") Zebraitis</t>
  </si>
  <si>
    <t>Westland, Michigan</t>
  </si>
  <si>
    <t>734 522-4614</t>
  </si>
  <si>
    <t>sandrazebraitis_at_yahoo.com</t>
  </si>
  <si>
    <t>Karim A. Ghani</t>
  </si>
  <si>
    <t>603 8024 0995</t>
  </si>
  <si>
    <t>Karim_at_csd.tnb.com.my</t>
  </si>
  <si>
    <t>JH2RC3406VM500407</t>
  </si>
  <si>
    <t>Mary Ludlam</t>
  </si>
  <si>
    <t>Oak Island, North Carolina</t>
  </si>
  <si>
    <t>gmrocket_at_ec.rr.com</t>
  </si>
  <si>
    <t>John Lorden</t>
  </si>
  <si>
    <t>Frankfort, Illinois</t>
  </si>
  <si>
    <t>815 469-2653</t>
  </si>
  <si>
    <t>jflo135_at_aol.com</t>
  </si>
  <si>
    <t>Mark Hirshbeel</t>
  </si>
  <si>
    <t>mhirshbeel_at_att.net</t>
  </si>
  <si>
    <t>Randy Ashurst</t>
  </si>
  <si>
    <t>912 261-8989</t>
  </si>
  <si>
    <t>ashurst_at_thebest.net</t>
  </si>
  <si>
    <t>1991
2001</t>
  </si>
  <si>
    <t>John Tomasula</t>
  </si>
  <si>
    <t>Warren, Ohio</t>
  </si>
  <si>
    <t>330 372-9951</t>
  </si>
  <si>
    <t>jtomasula_at_hotmail.com</t>
  </si>
  <si>
    <t>Rick Totty</t>
  </si>
  <si>
    <t>Bartlett, Tennessee</t>
  </si>
  <si>
    <t>901 937-8802</t>
  </si>
  <si>
    <t>rtotty_at_fedex.com</t>
  </si>
  <si>
    <t>Werner Levy</t>
  </si>
  <si>
    <t>Andover, Kansas</t>
  </si>
  <si>
    <t>Wernerlevy_at_cs.com</t>
  </si>
  <si>
    <t>Michael Holder</t>
  </si>
  <si>
    <t>Concord, Ohio</t>
  </si>
  <si>
    <t>440 357-2930</t>
  </si>
  <si>
    <t>mholder_at_ra.rockwell.com</t>
  </si>
  <si>
    <t>James Hopkins</t>
  </si>
  <si>
    <t>Lake, West Virginia</t>
  </si>
  <si>
    <t>304 369-4445</t>
  </si>
  <si>
    <t>jayh_at_citynet.net</t>
  </si>
  <si>
    <t>David Gadbois</t>
  </si>
  <si>
    <t>Vadnais Heights, Minnesota</t>
  </si>
  <si>
    <t>gadboisdw_at_aol.com</t>
  </si>
  <si>
    <t>James Rehm</t>
  </si>
  <si>
    <t>Power, Montana</t>
  </si>
  <si>
    <t>406 463-2353</t>
  </si>
  <si>
    <t>Rehmbees_at_3rivers.net</t>
  </si>
  <si>
    <t>Hardy, Arkansas</t>
  </si>
  <si>
    <t>none</t>
  </si>
  <si>
    <t>ctn43873_at_century.net</t>
  </si>
  <si>
    <t>Craig Ehlers</t>
  </si>
  <si>
    <t>Woodland, California</t>
  </si>
  <si>
    <t>530 666-1333</t>
  </si>
  <si>
    <t>clemail_at_pacbell.net</t>
  </si>
  <si>
    <t>Richard Cherry</t>
  </si>
  <si>
    <t>Cherrydesigns_at_earthlink.net</t>
  </si>
  <si>
    <t>Kevin Davis</t>
  </si>
  <si>
    <t>805 543-0867</t>
  </si>
  <si>
    <t>kevindavis77_at_hotmail.com</t>
  </si>
  <si>
    <t>William Cherry</t>
  </si>
  <si>
    <t>Jeff Jones</t>
  </si>
  <si>
    <t>Greeley, Colorado</t>
  </si>
  <si>
    <t>970 381-1153</t>
  </si>
  <si>
    <t>jmj272_at_hotmail.com</t>
  </si>
  <si>
    <t>Jeff Emerson</t>
  </si>
  <si>
    <t>Spooner, Wisconsin</t>
  </si>
  <si>
    <t>jandbemerson_at_centurytel.net</t>
  </si>
  <si>
    <t>Mike Rubidge</t>
  </si>
  <si>
    <t>307 687-0306</t>
  </si>
  <si>
    <t>mrubidge_at_vcn.com</t>
  </si>
  <si>
    <t>A. F. ("Bud") Orrell</t>
  </si>
  <si>
    <t>Georgetown, Texas</t>
  </si>
  <si>
    <t>budorrell_at_cox-internet.com</t>
  </si>
  <si>
    <t>Ray Koerzendorfer</t>
  </si>
  <si>
    <t>El Cajon, California</t>
  </si>
  <si>
    <t>619 334-5264</t>
  </si>
  <si>
    <t>sctr199_at_cox.net</t>
  </si>
  <si>
    <t>1990
1989
1989</t>
  </si>
  <si>
    <t>1992
2001
2002</t>
  </si>
  <si>
    <t>JH2RC34??LM10????
JH2RC3416KM000378
JH2RC34??KM00????</t>
  </si>
  <si>
    <t>Bob Welty, Jr.</t>
  </si>
  <si>
    <t>West Valley, New York</t>
  </si>
  <si>
    <t>716 942-6790</t>
  </si>
  <si>
    <t>stumpjumper91_at_msn.com</t>
  </si>
  <si>
    <t>Ron Wilkison</t>
  </si>
  <si>
    <t>617 287-1457</t>
  </si>
  <si>
    <t>rjwilkison_at_aol.com</t>
  </si>
  <si>
    <t>Lowell D. Altizer</t>
  </si>
  <si>
    <t>Solon, Ohio</t>
  </si>
  <si>
    <t>l.altizer_at_worldnet.att.net</t>
  </si>
  <si>
    <t>Roger Burnett</t>
  </si>
  <si>
    <t>Lakewood, Colorado</t>
  </si>
  <si>
    <t>rburnett_at_ecentral.com</t>
  </si>
  <si>
    <t>Frank Rutherford</t>
  </si>
  <si>
    <t>Lovelock, Nevada</t>
  </si>
  <si>
    <t>775 273-2268</t>
  </si>
  <si>
    <t>ramadafrank_at_hotmail.com`</t>
  </si>
  <si>
    <t>Brian Purnell</t>
  </si>
  <si>
    <t>503 358-1107</t>
  </si>
  <si>
    <t>Tony Woods</t>
  </si>
  <si>
    <t>Xenia, Ohio</t>
  </si>
  <si>
    <t>TonyWoodsHome_at_AOL.com</t>
  </si>
  <si>
    <t>JH2RC3405LM100772</t>
  </si>
  <si>
    <t>Daniel B. ("Dan") Gold</t>
  </si>
  <si>
    <t>Vallejo, California</t>
  </si>
  <si>
    <t>650 634-2551</t>
  </si>
  <si>
    <t>goldspond_at_aol.com</t>
  </si>
  <si>
    <t>David Lucas</t>
  </si>
  <si>
    <t>Broomfield, Colorado</t>
  </si>
  <si>
    <t>303 464-9230</t>
  </si>
  <si>
    <t>hacksaw_at_attglobal.net</t>
  </si>
  <si>
    <t>Paul Holbrook</t>
  </si>
  <si>
    <t>Wausau, Wisconsin</t>
  </si>
  <si>
    <t>pj6pak_at_aol.com</t>
  </si>
  <si>
    <t>David DeLaMater</t>
  </si>
  <si>
    <t>616 375-7405</t>
  </si>
  <si>
    <t>david.delamater_at_verizon.com</t>
  </si>
  <si>
    <t>Kathy Heller</t>
  </si>
  <si>
    <t>Ontario, Wisconsin</t>
  </si>
  <si>
    <t>Straycat_at_dwave.net</t>
  </si>
  <si>
    <t>1989
?</t>
  </si>
  <si>
    <t>Yes
?</t>
  </si>
  <si>
    <t>D. J. Brennan</t>
  </si>
  <si>
    <t>Kettering, Ohio</t>
  </si>
  <si>
    <t>djkilntime_at_expn.com</t>
  </si>
  <si>
    <t>Terry Bernstein</t>
  </si>
  <si>
    <t>Wiloughby Hills, Ohio</t>
  </si>
  <si>
    <t>440 944-4491</t>
  </si>
  <si>
    <t>Terry_bernstein_at_progressive.com</t>
  </si>
  <si>
    <t>Geoff Thomson</t>
  </si>
  <si>
    <t>Croydon, Surrey</t>
  </si>
  <si>
    <t>020 8684 2080</t>
  </si>
  <si>
    <t>gtaction_at_hotmail.com</t>
  </si>
  <si>
    <t>Alton Stevens</t>
  </si>
  <si>
    <t>Russell Melnick</t>
  </si>
  <si>
    <t>Tequesta, Florida</t>
  </si>
  <si>
    <t>russmel_at_aol.com</t>
  </si>
  <si>
    <t>Armando Villarreal</t>
  </si>
  <si>
    <t>Milpitas, California</t>
  </si>
  <si>
    <t>villaez_at_yahoo.com</t>
  </si>
  <si>
    <t>Bill Mattos</t>
  </si>
  <si>
    <t>510 657-6597</t>
  </si>
  <si>
    <t>bilmat_at_home.com</t>
  </si>
  <si>
    <t>Lonnie and Diane Borseth</t>
  </si>
  <si>
    <t>Iowa City, Iowa</t>
  </si>
  <si>
    <t>Tealbike_at_netzero.net</t>
  </si>
  <si>
    <t>David Hassebroek</t>
  </si>
  <si>
    <t>Castleton, Vermont</t>
  </si>
  <si>
    <t>802 468-5738</t>
  </si>
  <si>
    <t>Dan Carteaux</t>
  </si>
  <si>
    <t>2001
2013</t>
  </si>
  <si>
    <t>JH2RC34??KM00????
JH2RC3402KM001728</t>
  </si>
  <si>
    <t>Del Carmichael</t>
  </si>
  <si>
    <t>Homosassa, Florida</t>
  </si>
  <si>
    <t>352 628-1001</t>
  </si>
  <si>
    <t>dcarmic2_at_tampabay.rr.com</t>
  </si>
  <si>
    <t>Glenn Hughes</t>
  </si>
  <si>
    <t>glhughes_at_indiana.edu</t>
  </si>
  <si>
    <t>David Hershman</t>
  </si>
  <si>
    <t>727 797-1285</t>
  </si>
  <si>
    <t>damasco125h_at_hotmail.com</t>
  </si>
  <si>
    <t>George Berner</t>
  </si>
  <si>
    <t>Deland, Florida</t>
  </si>
  <si>
    <t>386 734-6722</t>
  </si>
  <si>
    <t>Michel van den Hoek</t>
  </si>
  <si>
    <t>31(0)412 650830</t>
  </si>
  <si>
    <t>michel.van.den.hoek_at_wolmail.nl</t>
  </si>
  <si>
    <t>Don Neil</t>
  </si>
  <si>
    <t>Blairsville, Georgia</t>
  </si>
  <si>
    <t>706 745-2737</t>
  </si>
  <si>
    <t>djneil_at_alltel.net</t>
  </si>
  <si>
    <t>JH2RC3408LM101446</t>
  </si>
  <si>
    <t>E. Bromme</t>
  </si>
  <si>
    <t>ebrommeatwanadoo.fr</t>
  </si>
  <si>
    <t>Jim Osment</t>
  </si>
  <si>
    <t>Grandview, Missouri</t>
  </si>
  <si>
    <t>jd629_at_swbell.net</t>
  </si>
  <si>
    <t>Daniel Tinklenberg</t>
  </si>
  <si>
    <t>952 703-9783</t>
  </si>
  <si>
    <t>dan.tinklenberg_at_toro.com</t>
  </si>
  <si>
    <t>J. Henry Barton</t>
  </si>
  <si>
    <t>Greenville, Pennsylvania</t>
  </si>
  <si>
    <t>724 588-5337</t>
  </si>
  <si>
    <t>jhdrbarton_at_earthlink.net</t>
  </si>
  <si>
    <t>JH2RC3407VM500286</t>
  </si>
  <si>
    <t>Marshall Goodman</t>
  </si>
  <si>
    <t>mgoodman_at_cinci.rr.com</t>
  </si>
  <si>
    <t>Don</t>
  </si>
  <si>
    <t>Big John</t>
  </si>
  <si>
    <t>Harvey, Louisiana</t>
  </si>
  <si>
    <t>big-john45_at_prodigy.net</t>
  </si>
  <si>
    <t>Kamal H. Rizal</t>
  </si>
  <si>
    <t>012 268 5020</t>
  </si>
  <si>
    <t>RizalKH_at_maxis.net.my</t>
  </si>
  <si>
    <t>Mark</t>
  </si>
  <si>
    <t>Malden, Massachusetts</t>
  </si>
  <si>
    <t>mch66_at_webtv.net</t>
  </si>
  <si>
    <t>Mike Shawver</t>
  </si>
  <si>
    <t>Lewistown, Pennsylvania</t>
  </si>
  <si>
    <t>Bruce Garris</t>
  </si>
  <si>
    <t>757 465-5573</t>
  </si>
  <si>
    <t>bgarris_at_tscnet.com</t>
  </si>
  <si>
    <t>JH2RC3406KM001084</t>
  </si>
  <si>
    <t>Ramon Lainez</t>
  </si>
  <si>
    <t>Tegucigalpa</t>
  </si>
  <si>
    <t>Honduras</t>
  </si>
  <si>
    <t>504 232 4165</t>
  </si>
  <si>
    <t>ralainez_at_hondudata.com</t>
  </si>
  <si>
    <t>Jose Del Busto</t>
  </si>
  <si>
    <t>Quetzaltenango</t>
  </si>
  <si>
    <t>jrdelbusto_at_itelgua.com</t>
  </si>
  <si>
    <t>Rachel Adamec</t>
  </si>
  <si>
    <t>Norristown, Pennsylvania</t>
  </si>
  <si>
    <t>adamec.rachel_at_verizon.net</t>
  </si>
  <si>
    <t>2001
2003</t>
  </si>
  <si>
    <t>Mr. T</t>
  </si>
  <si>
    <t>Appleton, Wisconsin</t>
  </si>
  <si>
    <t>picturemon_at_juno.com</t>
  </si>
  <si>
    <t>Paul Gibbin</t>
  </si>
  <si>
    <t>Long Eaton Nr Derby</t>
  </si>
  <si>
    <t>gibbin45_at_aol.com</t>
  </si>
  <si>
    <t>Brian Calvert</t>
  </si>
  <si>
    <t>931 542-0983</t>
  </si>
  <si>
    <t>calvertbrian_at_hotmail.com</t>
  </si>
  <si>
    <t>Rick Nelson</t>
  </si>
  <si>
    <t>256 539-7435</t>
  </si>
  <si>
    <t>nesenrik_at_knology.net</t>
  </si>
  <si>
    <t>505 824-0550</t>
  </si>
  <si>
    <t>bumble154_at_hotmail.com</t>
  </si>
  <si>
    <t>Kenneth</t>
  </si>
  <si>
    <t>Peck, Ohio</t>
  </si>
  <si>
    <t>614 840-0357</t>
  </si>
  <si>
    <t>kpeck_at_insight.rr.com</t>
  </si>
  <si>
    <t>Janice Koshiol</t>
  </si>
  <si>
    <t>Greenville Junction, Maine</t>
  </si>
  <si>
    <t>207 695-4457</t>
  </si>
  <si>
    <t>jkoshiol_at_direcway.com</t>
  </si>
  <si>
    <t>1989
1989
1995</t>
  </si>
  <si>
    <t>2001
2001
2002</t>
  </si>
  <si>
    <t>JH2RC3407KM000736
JH2RC3407KM000641
JH2RC3400SM300294</t>
  </si>
  <si>
    <t>Ron Nichols</t>
  </si>
  <si>
    <t>shilohcrossing18_at_aol.com</t>
  </si>
  <si>
    <t>John Kellogg</t>
  </si>
  <si>
    <t>Southampton, Massachusetts</t>
  </si>
  <si>
    <t>JAKDENT_at_aol.com</t>
  </si>
  <si>
    <t>Rob</t>
  </si>
  <si>
    <t>Palatine, Illinois</t>
  </si>
  <si>
    <t>car4doc_at_core.com</t>
  </si>
  <si>
    <t>Peter D. Hallam</t>
  </si>
  <si>
    <t>p.d.hallam_at_worldnet.att.net</t>
  </si>
  <si>
    <t>David Sowers</t>
  </si>
  <si>
    <t>Delaware, Ohio</t>
  </si>
  <si>
    <t>614 785-0015</t>
  </si>
  <si>
    <t>djsowers_at_midohio.net</t>
  </si>
  <si>
    <t>Stephen Nicholson</t>
  </si>
  <si>
    <t>London, England</t>
  </si>
  <si>
    <t>Snich_at_genie.co.uk</t>
  </si>
  <si>
    <t>Kevin Quosig</t>
  </si>
  <si>
    <t>San Leandro, California</t>
  </si>
  <si>
    <t>510 667-9350</t>
  </si>
  <si>
    <t>kevin_at_quosig.com</t>
  </si>
  <si>
    <t>John Struhar</t>
  </si>
  <si>
    <t>Smyrna, Georgia</t>
  </si>
  <si>
    <t>jstruhar_at_worldnet.att.net</t>
  </si>
  <si>
    <t>Chuck Potter</t>
  </si>
  <si>
    <t>Gerald, Missouri</t>
  </si>
  <si>
    <t>573 764-5643</t>
  </si>
  <si>
    <t>cspotter_45_at_yahoo.com</t>
  </si>
  <si>
    <t>Donald Prindle</t>
  </si>
  <si>
    <t>North East, Pennsylvania</t>
  </si>
  <si>
    <t>814 725-9447</t>
  </si>
  <si>
    <t>prindledr_at_juno.com</t>
  </si>
  <si>
    <t>Don Atkinson</t>
  </si>
  <si>
    <t>661 391-8547</t>
  </si>
  <si>
    <t>Mastadon05_at_aol.com</t>
  </si>
  <si>
    <t>Lil Hall</t>
  </si>
  <si>
    <t>Barrie, ?</t>
  </si>
  <si>
    <t>emaillil_at_home.com</t>
  </si>
  <si>
    <t>Dennis Rogers</t>
  </si>
  <si>
    <t>916 498-9764</t>
  </si>
  <si>
    <t>DennisMRogers_at_ATT.Net</t>
  </si>
  <si>
    <t>1998?</t>
  </si>
  <si>
    <t>Thomas C. Druschel</t>
  </si>
  <si>
    <t>Swanton, Ohio</t>
  </si>
  <si>
    <t>419 826-1348</t>
  </si>
  <si>
    <t>tdruschel_at_peoplepc.com</t>
  </si>
  <si>
    <t>Chic Hall</t>
  </si>
  <si>
    <t>Boulder, Colorado</t>
  </si>
  <si>
    <t>303 483-1890</t>
  </si>
  <si>
    <t>chichall_at_comcast.net</t>
  </si>
  <si>
    <t>Terry Lee Tackett</t>
  </si>
  <si>
    <t>Huber Heights, Ohio</t>
  </si>
  <si>
    <t>937 236-1545</t>
  </si>
  <si>
    <t>tacquett_at_aol.com</t>
  </si>
  <si>
    <t>Mo Charles</t>
  </si>
  <si>
    <t>703 980-7972</t>
  </si>
  <si>
    <t>networxx_at_aol.com</t>
  </si>
  <si>
    <t>T. L. Martin</t>
  </si>
  <si>
    <t>Longmont, Colorado</t>
  </si>
  <si>
    <t>303 776-4744</t>
  </si>
  <si>
    <t>sewinquiltin_at_aol.com</t>
  </si>
  <si>
    <t>Richard Silva</t>
  </si>
  <si>
    <t>Cochranville, Pennsylvania</t>
  </si>
  <si>
    <t>gunship_at_ccis.net</t>
  </si>
  <si>
    <t>Marty Henry</t>
  </si>
  <si>
    <t>Hampton, New Jersey</t>
  </si>
  <si>
    <t>908 735-0777</t>
  </si>
  <si>
    <t>proforma_at_ptd.net</t>
  </si>
  <si>
    <t>Pietro Colucci</t>
  </si>
  <si>
    <t>coluccip_at_ciaoweb.it</t>
  </si>
  <si>
    <t>Jim Burns</t>
  </si>
  <si>
    <t>Pleasant Valley, Connecticut</t>
  </si>
  <si>
    <t>860-738-0753</t>
  </si>
  <si>
    <t>jimburns2u_at_msn.com</t>
  </si>
  <si>
    <t>Liz Latham</t>
  </si>
  <si>
    <t>La Porte, Texas</t>
  </si>
  <si>
    <t>liz.latham_at_argolink.net</t>
  </si>
  <si>
    <t>Colin Elliott</t>
  </si>
  <si>
    <t>Delta, British Columbia?</t>
  </si>
  <si>
    <t>colelliott_at_hotmail.com</t>
  </si>
  <si>
    <t>Matt Stuckey</t>
  </si>
  <si>
    <t>emailstuck_at_yahoo.com</t>
  </si>
  <si>
    <t>Paul Truax</t>
  </si>
  <si>
    <t>Coppell, Texas</t>
  </si>
  <si>
    <t>coppell.pc_at_aol.com</t>
  </si>
  <si>
    <t>Rene Kraaijenbrink</t>
  </si>
  <si>
    <t>w.r.kraaijenbrink_at_wanadoo.nl</t>
  </si>
  <si>
    <t>Francois Seger</t>
  </si>
  <si>
    <t>Dieppe, ?</t>
  </si>
  <si>
    <t>fseger_at_nbnet.nb.ca</t>
  </si>
  <si>
    <t>Bob Patterson</t>
  </si>
  <si>
    <t>330 494-4114</t>
  </si>
  <si>
    <t>bpatt_at_raex.com</t>
  </si>
  <si>
    <t>Daryl Evans</t>
  </si>
  <si>
    <t>Fairfax, Virginia</t>
  </si>
  <si>
    <t>daryl.evans_at_co.fairfax.va.us</t>
  </si>
  <si>
    <t>Tom Weir</t>
  </si>
  <si>
    <t>trose_at_ojai.net</t>
  </si>
  <si>
    <t>David Block</t>
  </si>
  <si>
    <t>Saint Simons Island, Georgia</t>
  </si>
  <si>
    <t>478 454-1071</t>
  </si>
  <si>
    <t>davidblock_at_mindspring.com</t>
  </si>
  <si>
    <t>Spartanburg, South Carolina</t>
  </si>
  <si>
    <t>864 621-4385</t>
  </si>
  <si>
    <t>seahobby_at_aol.com</t>
  </si>
  <si>
    <t>Jeff</t>
  </si>
  <si>
    <t>Antioch, California</t>
  </si>
  <si>
    <t>greens2_at_home.com</t>
  </si>
  <si>
    <t>Logan Stapley</t>
  </si>
  <si>
    <t>Kaysville, Utah</t>
  </si>
  <si>
    <t>801 451-7300</t>
  </si>
  <si>
    <t>lstapley_at_truepointe.com</t>
  </si>
  <si>
    <t>Ron Percivalle</t>
  </si>
  <si>
    <t>Carson City, Nevada</t>
  </si>
  <si>
    <t>LRperci_at_aol.com</t>
  </si>
  <si>
    <t>George C. Kozachuk</t>
  </si>
  <si>
    <t>Verona, New Jersey</t>
  </si>
  <si>
    <t>www.CuriousGeo_at_aol.com</t>
  </si>
  <si>
    <t>Larry Blythe</t>
  </si>
  <si>
    <t>Pisgah Forest, North Carolina</t>
  </si>
  <si>
    <t>brutuss_at_citcom.net</t>
  </si>
  <si>
    <t>Richard Newcome</t>
  </si>
  <si>
    <t>304 366-5793</t>
  </si>
  <si>
    <t>rich.newcome_at_alcan.com</t>
  </si>
  <si>
    <t>Tony Peacock</t>
  </si>
  <si>
    <t>Selby, North Yorkshire, England</t>
  </si>
  <si>
    <t>tonypeacock_at_btinternet.com</t>
  </si>
  <si>
    <t>JH2RC3413LM100259</t>
  </si>
  <si>
    <t>Robert Witte</t>
  </si>
  <si>
    <t>Union Grove, Wisconsin</t>
  </si>
  <si>
    <t>262 878-5182</t>
  </si>
  <si>
    <t>Rwitte_at_cyberlynk.net</t>
  </si>
  <si>
    <t>Brady Morrison</t>
  </si>
  <si>
    <t>Salt Lake City, Utah</t>
  </si>
  <si>
    <t>801 450-9064</t>
  </si>
  <si>
    <t>BMorri_at_zzlink.net</t>
  </si>
  <si>
    <t>David Dodge</t>
  </si>
  <si>
    <t>Waterbury, Connecticut</t>
  </si>
  <si>
    <t>203 755-3973</t>
  </si>
  <si>
    <t>jdodge_at_snet.net</t>
  </si>
  <si>
    <t>717 972-1254</t>
  </si>
  <si>
    <t>team222_at_paonline.com</t>
  </si>
  <si>
    <t>Erol Sommer</t>
  </si>
  <si>
    <t>erolsommer_at_yahoo.com</t>
  </si>
  <si>
    <t>Robert Kerr</t>
  </si>
  <si>
    <t>Coal Valley, Illinois</t>
  </si>
  <si>
    <t>309 799-5869</t>
  </si>
  <si>
    <t>ocikerr_at_aol.com</t>
  </si>
  <si>
    <t>Ralph McComb</t>
  </si>
  <si>
    <t>jump947_at_pobox.com</t>
  </si>
  <si>
    <t>Jeremy Wyatt</t>
  </si>
  <si>
    <t>Henrietta, New York</t>
  </si>
  <si>
    <t>wyatt_at_quixnet.net</t>
  </si>
  <si>
    <t>Adolphus Lewis III</t>
  </si>
  <si>
    <t>San Juan, Puerto Rico</t>
  </si>
  <si>
    <t>787 763-1905 Ext. 259</t>
  </si>
  <si>
    <t>alewis3_at_alliancepr.net</t>
  </si>
  <si>
    <t>Rene de Beer</t>
  </si>
  <si>
    <t>043-3636358</t>
  </si>
  <si>
    <t>cti.nl_at_planet.nl</t>
  </si>
  <si>
    <t>Larry Burrows</t>
  </si>
  <si>
    <t>lburr1939_at_aol.com</t>
  </si>
  <si>
    <t>Alan Fallon</t>
  </si>
  <si>
    <t>775 240-9568</t>
  </si>
  <si>
    <t>galaxy0226_at_aol.com</t>
  </si>
  <si>
    <t>Jan Klaverdijk</t>
  </si>
  <si>
    <t>Rhenen</t>
  </si>
  <si>
    <t>Jan_at_Klaverdijk.com</t>
  </si>
  <si>
    <t>Rex Long</t>
  </si>
  <si>
    <t>Port Hadlock, Washington</t>
  </si>
  <si>
    <t>360 379-9283</t>
  </si>
  <si>
    <t>rexlong_at_olympus.net</t>
  </si>
  <si>
    <t>Thomas Stanions</t>
  </si>
  <si>
    <t>stanions_at_bright.net</t>
  </si>
  <si>
    <t>S. Vaughn Hansen</t>
  </si>
  <si>
    <t>Springfield, Pennsylvania</t>
  </si>
  <si>
    <t>svhansen_at_msn.com</t>
  </si>
  <si>
    <t>Mark Drummond</t>
  </si>
  <si>
    <t>Springfield, Ohio</t>
  </si>
  <si>
    <t>937 342-1428</t>
  </si>
  <si>
    <t>dmark3053_at_aol.com</t>
  </si>
  <si>
    <t>Dave Seitenbach</t>
  </si>
  <si>
    <t>dseitenb_at_jeffco.k12.co.us</t>
  </si>
  <si>
    <t>Richard Berner</t>
  </si>
  <si>
    <t>Wooster, Ohio</t>
  </si>
  <si>
    <t>330 262-6318</t>
  </si>
  <si>
    <t>acelecinc_at_aol.com</t>
  </si>
  <si>
    <t>JH2RC3403TM400651</t>
  </si>
  <si>
    <t>Duncan McLaren</t>
  </si>
  <si>
    <t>Uxbridge, Middlesex, Great Britain</t>
  </si>
  <si>
    <t>mmorris_at_sthelensnorthwood.co.uk</t>
  </si>
  <si>
    <t>James Aitchison</t>
  </si>
  <si>
    <t>Doncaster, South Yorkshire</t>
  </si>
  <si>
    <t>jimaitch_at_yahoo.co.uk</t>
  </si>
  <si>
    <t>Art Barnes</t>
  </si>
  <si>
    <t>barnesma_at_ssimicro.com</t>
  </si>
  <si>
    <t>A.J.</t>
  </si>
  <si>
    <t>New York City, New York</t>
  </si>
  <si>
    <t>aljay01_at_aol.com</t>
  </si>
  <si>
    <t>Ralph Feith</t>
  </si>
  <si>
    <t>Des Moines, Iowa</t>
  </si>
  <si>
    <t>515 266-9791</t>
  </si>
  <si>
    <t>r.feith_at_mchsi.com</t>
  </si>
  <si>
    <t>JH2RC3407LM101566</t>
  </si>
  <si>
    <t>Mike Filippo</t>
  </si>
  <si>
    <t>512 258-7007</t>
  </si>
  <si>
    <t>mfilippo_at_austin.rr.com</t>
  </si>
  <si>
    <t>Bill Bradford</t>
  </si>
  <si>
    <t>rwb_at_olypen.com</t>
  </si>
  <si>
    <t>Rick Hatanaka</t>
  </si>
  <si>
    <t>970 622-8873</t>
  </si>
  <si>
    <t>tto4231_at_aol.com</t>
  </si>
  <si>
    <t>Paolo Giacchero</t>
  </si>
  <si>
    <t>Genova</t>
  </si>
  <si>
    <t>paolo.giacchero_at_libero.it</t>
  </si>
  <si>
    <t>Peoria, Illinois</t>
  </si>
  <si>
    <t>309 693-0395</t>
  </si>
  <si>
    <t>barnes_chris_at_cat.com</t>
  </si>
  <si>
    <t>Bobby A. Anderson</t>
  </si>
  <si>
    <t>Bethany, Oklahoma</t>
  </si>
  <si>
    <t>405 495-8156</t>
  </si>
  <si>
    <t>andersonba_at_mindspring.com</t>
  </si>
  <si>
    <t>Steve Jett</t>
  </si>
  <si>
    <t>804 382-3224</t>
  </si>
  <si>
    <t>Melinda4445_at_aol.com</t>
  </si>
  <si>
    <t>Tim Champion</t>
  </si>
  <si>
    <t>t-champion_at_xfabtexas.com</t>
  </si>
  <si>
    <t>Laszlo</t>
  </si>
  <si>
    <t>Hopewell Junction, New York</t>
  </si>
  <si>
    <t>candoservices_at_yahoo.com</t>
  </si>
  <si>
    <t>Holland Powell</t>
  </si>
  <si>
    <t>205 967-3711</t>
  </si>
  <si>
    <t>powfun_at_mindspring.com</t>
  </si>
  <si>
    <t>Craig Severson</t>
  </si>
  <si>
    <t>Granville, Ohio</t>
  </si>
  <si>
    <t>740 587-4772</t>
  </si>
  <si>
    <t>craig_severson_at_yahoo.com</t>
  </si>
  <si>
    <t>Lori Hineman</t>
  </si>
  <si>
    <t>Cortland, Ohio</t>
  </si>
  <si>
    <t>330 924-2034</t>
  </si>
  <si>
    <t>lori.hineman_at_netdotcom.com</t>
  </si>
  <si>
    <t>Chas Wichman</t>
  </si>
  <si>
    <t>Port Orchard, Washington</t>
  </si>
  <si>
    <t>wichman_at_seatac.net</t>
  </si>
  <si>
    <t>Michael Riley</t>
  </si>
  <si>
    <t>Titusville, New Jersey</t>
  </si>
  <si>
    <t>609 737-1449</t>
  </si>
  <si>
    <t>riley1_at_pluto.njcc.com</t>
  </si>
  <si>
    <t>Rob Webb</t>
  </si>
  <si>
    <t>robandmaryalice_at_shaw.ca</t>
  </si>
  <si>
    <t>JH2RC3422KM000290</t>
  </si>
  <si>
    <t>Ed DeMik</t>
  </si>
  <si>
    <t>Tinley Park, Illinois</t>
  </si>
  <si>
    <t>cheyennegirl_at_ameritech.net</t>
  </si>
  <si>
    <t>Russell E. Weimer</t>
  </si>
  <si>
    <t>360 653-7471</t>
  </si>
  <si>
    <t>Rweimer2_at_netscape.net</t>
  </si>
  <si>
    <t>Mark R. Sandstrom</t>
  </si>
  <si>
    <t>marksand_at_mindspring.com</t>
  </si>
  <si>
    <t>Judy Haylett</t>
  </si>
  <si>
    <t>Lockport, New York</t>
  </si>
  <si>
    <t>716 625-9242</t>
  </si>
  <si>
    <t>JHaylett_at_clar.wnyric.org</t>
  </si>
  <si>
    <t>Ed Stadlen</t>
  </si>
  <si>
    <t>Millis, Massachusetts</t>
  </si>
  <si>
    <t>stad_at_bellatlantic.net</t>
  </si>
  <si>
    <t>Barbara and James</t>
  </si>
  <si>
    <t>707 578-3152</t>
  </si>
  <si>
    <t>jamesomc_at_aol.com</t>
  </si>
  <si>
    <t>Mick Levanon</t>
  </si>
  <si>
    <t>micklevanon_at_att.net</t>
  </si>
  <si>
    <t>George Devereaux</t>
  </si>
  <si>
    <t>Carlsbad, California</t>
  </si>
  <si>
    <t>760 612-6898</t>
  </si>
  <si>
    <t>george_devereaux_at_alumni.hmc.edu</t>
  </si>
  <si>
    <t>Kees Mol</t>
  </si>
  <si>
    <t>072-5741371</t>
  </si>
  <si>
    <t>Kees.Mol_at_hetnet.nl</t>
  </si>
  <si>
    <t>Richard MacInnes</t>
  </si>
  <si>
    <t>Francis Chanteloup</t>
  </si>
  <si>
    <t>Lichtervelde</t>
  </si>
  <si>
    <t>00 32 58 511092</t>
  </si>
  <si>
    <t>fchanteloup_at_yucom.be</t>
  </si>
  <si>
    <t>Tina Sutton Pratt</t>
  </si>
  <si>
    <t>Autryville, North Carolina</t>
  </si>
  <si>
    <t>910 531-4399</t>
  </si>
  <si>
    <t>Threemutsandus_at_aol.com</t>
  </si>
  <si>
    <t>Erin and Ramin Keyvan</t>
  </si>
  <si>
    <t>Boulder Creek, California</t>
  </si>
  <si>
    <t>831 338-3084</t>
  </si>
  <si>
    <t>keyvan_at_lbe.org</t>
  </si>
  <si>
    <t>Leon Imholt</t>
  </si>
  <si>
    <t>Clear Lake, Minnesota</t>
  </si>
  <si>
    <t>320 743-3854</t>
  </si>
  <si>
    <t>ljhonda_at_hotmail.con</t>
  </si>
  <si>
    <t>Glen Murray</t>
  </si>
  <si>
    <t>408 929-3701</t>
  </si>
  <si>
    <t>glenmurraygem_at_netscape.net</t>
  </si>
  <si>
    <t>Kevin Borden</t>
  </si>
  <si>
    <t>831 394-1767</t>
  </si>
  <si>
    <t>kcborden_at_earthlink.net</t>
  </si>
  <si>
    <t>Keith Hoffman</t>
  </si>
  <si>
    <t>Goshen, Indiana</t>
  </si>
  <si>
    <t>574 533-9738</t>
  </si>
  <si>
    <t>keith_at_bnin.net</t>
  </si>
  <si>
    <t>2001
2015</t>
  </si>
  <si>
    <t>JH2RC3408LM100006
JH2RC34??TM40????</t>
  </si>
  <si>
    <t>Doug Alderman</t>
  </si>
  <si>
    <t>Fairview, North Carolina</t>
  </si>
  <si>
    <t>828 628-3420</t>
  </si>
  <si>
    <t>thedoorguy_at_att.net</t>
  </si>
  <si>
    <t>David ("Doc") Bond</t>
  </si>
  <si>
    <t>Livingston, New Jersey</t>
  </si>
  <si>
    <t>973 740-0211</t>
  </si>
  <si>
    <t>Doc_at_JerseyBiker.com</t>
  </si>
  <si>
    <t>JH2RC340XLM101769
not listed</t>
  </si>
  <si>
    <t>R. Rankin Darby</t>
  </si>
  <si>
    <t>Roanoke, Virginia</t>
  </si>
  <si>
    <t>darbyrr99_at_yahoo.com</t>
  </si>
  <si>
    <t>Gary Ammarell</t>
  </si>
  <si>
    <t>Manitou Springs, Colorado</t>
  </si>
  <si>
    <t>mgammarell_at_pcisys.net</t>
  </si>
  <si>
    <t>Glenn Taylor</t>
  </si>
  <si>
    <t>Rockaway, New Jersey</t>
  </si>
  <si>
    <t>973 625-1843</t>
  </si>
  <si>
    <t>pcrider_at_optonline.net</t>
  </si>
  <si>
    <t>JH2RC3401RM200196</t>
  </si>
  <si>
    <t>Jeff Downey</t>
  </si>
  <si>
    <t>Lowell, Wisconsin</t>
  </si>
  <si>
    <t>mad_at_powerweb.net</t>
  </si>
  <si>
    <t>Jim Morris</t>
  </si>
  <si>
    <t>Owasso, Oklahoma</t>
  </si>
  <si>
    <t>jimorris_at_juno.com</t>
  </si>
  <si>
    <t>Steve Leonard</t>
  </si>
  <si>
    <t>ssl92677_at_cox.net</t>
  </si>
  <si>
    <t>L. C. Raney</t>
  </si>
  <si>
    <t>Chandler, Texas</t>
  </si>
  <si>
    <t>903 849-4572</t>
  </si>
  <si>
    <t>lclize_at_embarqmail.com</t>
  </si>
  <si>
    <t>1989
1989
1997</t>
  </si>
  <si>
    <t>?
2000
2008</t>
  </si>
  <si>
    <t>?
No
No</t>
  </si>
  <si>
    <t>JH2RC3405VM500074</t>
  </si>
  <si>
    <t>Erik</t>
  </si>
  <si>
    <t>ikbenhetechthoor_at_hetnet.nl</t>
  </si>
  <si>
    <t>Danny Koo</t>
  </si>
  <si>
    <t>dannykoo30_at_hotmail.com</t>
  </si>
  <si>
    <t>Carl De Jong</t>
  </si>
  <si>
    <t>Grandville, Michigan</t>
  </si>
  <si>
    <t>616 534-4026</t>
  </si>
  <si>
    <t>cvdejong_at_aol.com</t>
  </si>
  <si>
    <t>JH2RC3403SM300354</t>
  </si>
  <si>
    <t>David Baskin</t>
  </si>
  <si>
    <t>336 221-9400</t>
  </si>
  <si>
    <t>dbaskin_at_thebaskingroup.com</t>
  </si>
  <si>
    <t>Karen Persico</t>
  </si>
  <si>
    <t>White Bear Lake, Minnesota</t>
  </si>
  <si>
    <t>651 429-6021</t>
  </si>
  <si>
    <t>karen.persico_at_northmemorial.com</t>
  </si>
  <si>
    <t>Tom Newman</t>
  </si>
  <si>
    <t>Boulder City, Nevada</t>
  </si>
  <si>
    <t>702 493-9680</t>
  </si>
  <si>
    <t>tomcatsd_at_aol.com</t>
  </si>
  <si>
    <t>Herbert Wild</t>
  </si>
  <si>
    <t>Suwanee, Georgia</t>
  </si>
  <si>
    <t>Vince Ho</t>
  </si>
  <si>
    <t>Campbell, California</t>
  </si>
  <si>
    <t>650 564-5458</t>
  </si>
  <si>
    <t>vincent.ho_at_alza.com</t>
  </si>
  <si>
    <t>Shaun Price</t>
  </si>
  <si>
    <t>Augusta, Kansas</t>
  </si>
  <si>
    <t>shaun_at_kscable.com</t>
  </si>
  <si>
    <t>Bucky Earll</t>
  </si>
  <si>
    <t>Lindenhurst, Illinois</t>
  </si>
  <si>
    <t>847 356-5855</t>
  </si>
  <si>
    <t>Buckyearll_at_hotmail.com</t>
  </si>
  <si>
    <t>John W. Percy</t>
  </si>
  <si>
    <t>Tonawanda, New York</t>
  </si>
  <si>
    <t>716 875-0739</t>
  </si>
  <si>
    <t>JWP_at_buffalo.com</t>
  </si>
  <si>
    <t>John W. Dahlgren</t>
  </si>
  <si>
    <t>316 689-8841</t>
  </si>
  <si>
    <t>jdahlgren_at_cox.net</t>
  </si>
  <si>
    <t>Rich Peters</t>
  </si>
  <si>
    <t>rpeter03_at_yahoo.com</t>
  </si>
  <si>
    <t>Charlie Hauck</t>
  </si>
  <si>
    <t>Freeport, New York</t>
  </si>
  <si>
    <t>seastalkin_at_aol.com</t>
  </si>
  <si>
    <t>L. Robertson</t>
  </si>
  <si>
    <t>?, Idaho</t>
  </si>
  <si>
    <t>ladyemt_at_ida.net</t>
  </si>
  <si>
    <t>John Z.</t>
  </si>
  <si>
    <t>ohiomotoxer_at_msn.com</t>
  </si>
  <si>
    <t>Jim Quinn</t>
  </si>
  <si>
    <t>Oak Park, Illinois</t>
  </si>
  <si>
    <t>jfquinn_at_hotmail.com</t>
  </si>
  <si>
    <t>Lisa Tierney</t>
  </si>
  <si>
    <t>Walpole, Massachusetts</t>
  </si>
  <si>
    <t>508 668-2545</t>
  </si>
  <si>
    <t>Lisa.Tierney_at_chase.com</t>
  </si>
  <si>
    <t>Tom Fowler</t>
  </si>
  <si>
    <t>Gryphon10_at_aol.com</t>
  </si>
  <si>
    <t>Rich Exley</t>
  </si>
  <si>
    <t>richiee72_at_aol.com</t>
  </si>
  <si>
    <t>Richard Adams</t>
  </si>
  <si>
    <t>RCAdamsMG_at_aol.com</t>
  </si>
  <si>
    <t>Bob Kingsbury</t>
  </si>
  <si>
    <t>Naples, New York</t>
  </si>
  <si>
    <t>716 374-9158</t>
  </si>
  <si>
    <t>kingsburybob_at_aol.com</t>
  </si>
  <si>
    <t>Cliff Alexander</t>
  </si>
  <si>
    <t>calexan2_at_ffic.com</t>
  </si>
  <si>
    <t>Larry K. Green</t>
  </si>
  <si>
    <t>Maryville, Tennessee</t>
  </si>
  <si>
    <t>865 984-7970</t>
  </si>
  <si>
    <t>Lgreen1005_at_aol.com</t>
  </si>
  <si>
    <t>Fer de Vos</t>
  </si>
  <si>
    <t>Spijkenisse</t>
  </si>
  <si>
    <t>pdevos1_at_chello.nl</t>
  </si>
  <si>
    <t>George P. Remhof</t>
  </si>
  <si>
    <t>Colora, Maryland</t>
  </si>
  <si>
    <t>Alex Li</t>
  </si>
  <si>
    <t>852-97517760</t>
  </si>
  <si>
    <t>alexwhatsup_at_hutchcity.com</t>
  </si>
  <si>
    <t>Jeffrey B. Corwin</t>
  </si>
  <si>
    <t>Colchester, Connecticut</t>
  </si>
  <si>
    <t>JeffSOBme_at_aol.com</t>
  </si>
  <si>
    <t>Terrie Chavis</t>
  </si>
  <si>
    <t>Randallstown, Maryland</t>
  </si>
  <si>
    <t>Brian Bowman</t>
  </si>
  <si>
    <t>805 368 4281</t>
  </si>
  <si>
    <t>n9brb_at_arrl.net</t>
  </si>
  <si>
    <t>1990
1990</t>
  </si>
  <si>
    <t>2001
2007</t>
  </si>
  <si>
    <t>JH2RC34??LM10????
JH2RC341XLM100078</t>
  </si>
  <si>
    <t>A,S,E,S</t>
  </si>
  <si>
    <t>Louie Barker</t>
  </si>
  <si>
    <t>Collinsville, Illinois</t>
  </si>
  <si>
    <t>618 345-9761</t>
  </si>
  <si>
    <t>louieb2_at_charter.net</t>
  </si>
  <si>
    <t>Ben James</t>
  </si>
  <si>
    <t>904 786-8711</t>
  </si>
  <si>
    <t>jamesbenjames_at_cs.com</t>
  </si>
  <si>
    <t>Chau M. Nguyen</t>
  </si>
  <si>
    <t>562 877-2049</t>
  </si>
  <si>
    <t>chaumnguyen_at_pcmagic.net</t>
  </si>
  <si>
    <t>Alexander Hagebeek</t>
  </si>
  <si>
    <t>Den Haag</t>
  </si>
  <si>
    <t>A.C.C_at_hetnet.nl</t>
  </si>
  <si>
    <t>?
1990</t>
  </si>
  <si>
    <t>1993
2000</t>
  </si>
  <si>
    <t>Marcus Dees</t>
  </si>
  <si>
    <t>Hurst, Texas</t>
  </si>
  <si>
    <t>214 724-9116</t>
  </si>
  <si>
    <t>marcus1526_at_aol.com</t>
  </si>
  <si>
    <t>JH2RC3403LM102052</t>
  </si>
  <si>
    <t>Don Darr</t>
  </si>
  <si>
    <t>girod64_at_hotmail.com</t>
  </si>
  <si>
    <t>Brett Y.Takemoto</t>
  </si>
  <si>
    <t>480 213-7310</t>
  </si>
  <si>
    <t>emtmedic_at_cox.net</t>
  </si>
  <si>
    <t>JH2RC3413LM100388</t>
  </si>
  <si>
    <t>Wayman Patterson</t>
  </si>
  <si>
    <t>918 836-3068</t>
  </si>
  <si>
    <t>WaymanP_at_juno.com</t>
  </si>
  <si>
    <t>Scott Williams</t>
  </si>
  <si>
    <t>Wilbraham, Massachusetts</t>
  </si>
  <si>
    <t>Andrew J. Chamberlain</t>
  </si>
  <si>
    <t>Visalia, California</t>
  </si>
  <si>
    <t>559 730-7003</t>
  </si>
  <si>
    <t>achamberlain_at_ci.visalia.ca.us</t>
  </si>
  <si>
    <t>Dan Arbogast</t>
  </si>
  <si>
    <t>please do not contact</t>
  </si>
  <si>
    <t>Ed Holderfield</t>
  </si>
  <si>
    <t>Big Bear City, California</t>
  </si>
  <si>
    <t>helihover_at_charter.net</t>
  </si>
  <si>
    <t>JH2RC3416RM200039</t>
  </si>
  <si>
    <t>Malcolm Nicholls</t>
  </si>
  <si>
    <t>Snaith</t>
  </si>
  <si>
    <t>01405 862384</t>
  </si>
  <si>
    <t>malc_nicholls_at_snaithyorks.freeserve.co.uk</t>
  </si>
  <si>
    <t>Oswin Peters</t>
  </si>
  <si>
    <t>Raamsdonksveer</t>
  </si>
  <si>
    <t>31 (0)162 519791</t>
  </si>
  <si>
    <t>oswin_peters_at_hotmail.com</t>
  </si>
  <si>
    <t>Robert MacKenzie</t>
  </si>
  <si>
    <t>Hoffman Estates, Illinois</t>
  </si>
  <si>
    <t>847 963-0992</t>
  </si>
  <si>
    <t>robert.mackenzie_at_thenoe.com</t>
  </si>
  <si>
    <t>Gary Klingebiel</t>
  </si>
  <si>
    <t>klingebiel_at_usa.net</t>
  </si>
  <si>
    <t>Carolyn Mastin</t>
  </si>
  <si>
    <t>Big Falls, Minnesota</t>
  </si>
  <si>
    <t>218 276-2340</t>
  </si>
  <si>
    <t>mastin3_at_juno.com</t>
  </si>
  <si>
    <t>Scott Ladd</t>
  </si>
  <si>
    <t>Sauk City, Wisconsin</t>
  </si>
  <si>
    <t>ladd3_at_charter.net</t>
  </si>
  <si>
    <t>Dan Fisher</t>
  </si>
  <si>
    <t>850 453-1581</t>
  </si>
  <si>
    <t>daninflorida_at_hotmail.com</t>
  </si>
  <si>
    <t>JH2RC3408LM102516</t>
  </si>
  <si>
    <t>Douglas Preidis</t>
  </si>
  <si>
    <t>Stafford, Virginia</t>
  </si>
  <si>
    <t>stylus1520_at_yahoo.com</t>
  </si>
  <si>
    <t>2000
2001
2001?</t>
  </si>
  <si>
    <t>Joseph R. Boulton</t>
  </si>
  <si>
    <t>Florence, New Jersey</t>
  </si>
  <si>
    <t>fiddle324_at_home.com</t>
  </si>
  <si>
    <t>Sergio Mayorquin</t>
  </si>
  <si>
    <t>Claremont, California</t>
  </si>
  <si>
    <t>909 625-2565</t>
  </si>
  <si>
    <t>sMayorquin_at_msn.com</t>
  </si>
  <si>
    <t>Joe Wolfe</t>
  </si>
  <si>
    <t>unclejoe_at_hotmail.com</t>
  </si>
  <si>
    <t>Dan Heemsbergen</t>
  </si>
  <si>
    <t>Ottumwa, Iowa</t>
  </si>
  <si>
    <t>dlheemsbergen_at_pcsia.com</t>
  </si>
  <si>
    <t>John G. Cole</t>
  </si>
  <si>
    <t>Pismo Beach, California</t>
  </si>
  <si>
    <t>pismojohn_at_hotmail.com</t>
  </si>
  <si>
    <t>Bryan Salisbury</t>
  </si>
  <si>
    <t>386 761-1741</t>
  </si>
  <si>
    <t>bryansalisbury_at_hotmail.com</t>
  </si>
  <si>
    <t>Mark Bluestein</t>
  </si>
  <si>
    <t>510 526-8858</t>
  </si>
  <si>
    <t>mdnablue_at_pacbell.net</t>
  </si>
  <si>
    <t>Paul Daignault</t>
  </si>
  <si>
    <t>850 230-3800</t>
  </si>
  <si>
    <t>pfimail2_at_aol.com</t>
  </si>
  <si>
    <t>Hein</t>
  </si>
  <si>
    <t>hvdv21_at_hotmail.com</t>
  </si>
  <si>
    <t>Dan Curry</t>
  </si>
  <si>
    <t>djcurry44_at_yahoo.com</t>
  </si>
  <si>
    <t>Jan Dols</t>
  </si>
  <si>
    <t>Maastricht, Limburg</t>
  </si>
  <si>
    <t>31 43 3618708</t>
  </si>
  <si>
    <t>J.Dols_at_Home.nl</t>
  </si>
  <si>
    <t>E. N. J. Gerritsen</t>
  </si>
  <si>
    <t>Hilversum</t>
  </si>
  <si>
    <t>e.n.j.gerritsen_at_chello.nl</t>
  </si>
  <si>
    <t>Maurice A. Erickson</t>
  </si>
  <si>
    <t>bigmoeee_at_bellsouth.net</t>
  </si>
  <si>
    <t>Dawn Larson</t>
  </si>
  <si>
    <t>pcredrider_at_home.ionia.com</t>
  </si>
  <si>
    <t>Frank R. Muniz</t>
  </si>
  <si>
    <t>frankrmuniz_at_lvcm.com</t>
  </si>
  <si>
    <t>Bruce Furbush</t>
  </si>
  <si>
    <t>760 432-6066</t>
  </si>
  <si>
    <t>bfurbush_at_utm.net</t>
  </si>
  <si>
    <t>Tom Ward</t>
  </si>
  <si>
    <t>Pottsboro, Texas</t>
  </si>
  <si>
    <t>tward49_at_msn.com</t>
  </si>
  <si>
    <t>Claude Rieux</t>
  </si>
  <si>
    <t>Toulouse</t>
  </si>
  <si>
    <t>claude.rieux_at_club-internet.fr</t>
  </si>
  <si>
    <t>Stefan Coule</t>
  </si>
  <si>
    <t>31 (0)181 610414</t>
  </si>
  <si>
    <t>stefan.coule_at_colt-telecom.nl</t>
  </si>
  <si>
    <t>Jim Nugent</t>
  </si>
  <si>
    <t>636 677-7442</t>
  </si>
  <si>
    <t>redram8294_at_aol.com</t>
  </si>
  <si>
    <t>Darryl Rogers</t>
  </si>
  <si>
    <t>Saint Joseph, Michigan</t>
  </si>
  <si>
    <t>dgrogers_at_usa.net</t>
  </si>
  <si>
    <t>Doug Jewsbury</t>
  </si>
  <si>
    <t>djewsb_at_aol.com</t>
  </si>
  <si>
    <t>ronniebr_at_virgin.net</t>
  </si>
  <si>
    <t>William Jones</t>
  </si>
  <si>
    <t>travelor_at_mindspring.com</t>
  </si>
  <si>
    <t>Earl M. Svendsen</t>
  </si>
  <si>
    <t>Nappanee, Indiana</t>
  </si>
  <si>
    <t>badears_at_npcc.net</t>
  </si>
  <si>
    <t>Carlos R. Jimenez</t>
  </si>
  <si>
    <t>787 640-9898</t>
  </si>
  <si>
    <t>rafijim_at_spiderlink.net</t>
  </si>
  <si>
    <t>1999
2001</t>
  </si>
  <si>
    <t>Dan C. Hill</t>
  </si>
  <si>
    <t>937 456-1346</t>
  </si>
  <si>
    <t>papa_smurf02002_at_yahoo.com</t>
  </si>
  <si>
    <t>JH2RC3404SM300377</t>
  </si>
  <si>
    <t>Frank Ribble</t>
  </si>
  <si>
    <t>Faribble15_at_cs.com</t>
  </si>
  <si>
    <t>Doug Wells</t>
  </si>
  <si>
    <t>Winnfield, Louisiana</t>
  </si>
  <si>
    <t>318 628-1770</t>
  </si>
  <si>
    <t>actsmith_at_iamerica.net</t>
  </si>
  <si>
    <t>2001
?</t>
  </si>
  <si>
    <t>Gunn Scheen</t>
  </si>
  <si>
    <t>Rubbestadneset</t>
  </si>
  <si>
    <t>gunskart_at_online.no</t>
  </si>
  <si>
    <t>Tom Sullivan</t>
  </si>
  <si>
    <t>901 372-2341</t>
  </si>
  <si>
    <t>sullivan6_at_att.net</t>
  </si>
  <si>
    <t>Robert Bruce</t>
  </si>
  <si>
    <t>rhbruce_at_home.com</t>
  </si>
  <si>
    <t>Ron Kick</t>
  </si>
  <si>
    <t>386 822-9890</t>
  </si>
  <si>
    <t>bilick_at_mpinet.net</t>
  </si>
  <si>
    <t>George Rusu</t>
  </si>
  <si>
    <t>Austintown, Ohio</t>
  </si>
  <si>
    <t>grusu269_at_zoominternet.net</t>
  </si>
  <si>
    <t>Edward Wahl</t>
  </si>
  <si>
    <t>East Palo Alto, California</t>
  </si>
  <si>
    <t>ewahl_at_saha.stanford.edu</t>
  </si>
  <si>
    <t>JH2RC3416WM600016</t>
  </si>
  <si>
    <t>Judy Major</t>
  </si>
  <si>
    <t>Travelers Rest, South Carolina</t>
  </si>
  <si>
    <t>jmajor1042_at_aol.com</t>
  </si>
  <si>
    <t>Moacyr Miglioransa, Jr.</t>
  </si>
  <si>
    <t>Piracicaba, Sao Paulo</t>
  </si>
  <si>
    <t>Brazil</t>
  </si>
  <si>
    <t>moacyr_at_v.s.com.br</t>
  </si>
  <si>
    <t>Doyle Henken</t>
  </si>
  <si>
    <t>Houston, Missouri</t>
  </si>
  <si>
    <t>417 967-4429</t>
  </si>
  <si>
    <t>henken_at_pcis.net</t>
  </si>
  <si>
    <t>Luis A. Gonzalez</t>
  </si>
  <si>
    <t>787 755-1787</t>
  </si>
  <si>
    <t>janluis_at_pr-plaza.net</t>
  </si>
  <si>
    <t>Coe Vinecourt</t>
  </si>
  <si>
    <t>New Smyrna Beach, Florida</t>
  </si>
  <si>
    <t>fun 428-6091</t>
  </si>
  <si>
    <t>COE95_at_aol.com</t>
  </si>
  <si>
    <t>Brian J. Buglio</t>
  </si>
  <si>
    <t>Hazleton, Pennsylvania</t>
  </si>
  <si>
    <t>bbuglio_at_ccomm.com</t>
  </si>
  <si>
    <t>R. F. (Bob) Jackson</t>
  </si>
  <si>
    <t>Frederick, Maryland</t>
  </si>
  <si>
    <t>301 694-8715</t>
  </si>
  <si>
    <t>Elizabeth H. Bronson</t>
  </si>
  <si>
    <t>Bennington, New Hampshire</t>
  </si>
  <si>
    <t>e_bronson_at_conknet.com</t>
  </si>
  <si>
    <t>Jeff Gold</t>
  </si>
  <si>
    <t>931 525-5443</t>
  </si>
  <si>
    <t>jeffmgold_at_hotmail.com</t>
  </si>
  <si>
    <t>Matilda Reed</t>
  </si>
  <si>
    <t>? 947-3559</t>
  </si>
  <si>
    <t>matildareed_at_hotmail.com</t>
  </si>
  <si>
    <t>Robert M. Loss</t>
  </si>
  <si>
    <t>Plainsboro, New Jersey</t>
  </si>
  <si>
    <t>unclebob_at_home.com</t>
  </si>
  <si>
    <t>Rick G</t>
  </si>
  <si>
    <t>Adrian, Michigan</t>
  </si>
  <si>
    <t>sharick6_at_home.com</t>
  </si>
  <si>
    <t>Joe Reid Scott</t>
  </si>
  <si>
    <t>Sulphur Springs, Texas</t>
  </si>
  <si>
    <t>903 439-1065</t>
  </si>
  <si>
    <t>joereidscott_at_hotmail.com</t>
  </si>
  <si>
    <t>David Orlich</t>
  </si>
  <si>
    <t>Valley Village, California</t>
  </si>
  <si>
    <t>818 763-8532</t>
  </si>
  <si>
    <t>davidorlich_at_netscape.net</t>
  </si>
  <si>
    <t>Bill Simmons</t>
  </si>
  <si>
    <t>907 349-0208</t>
  </si>
  <si>
    <t>bill.simmons_at_alaskaair.com</t>
  </si>
  <si>
    <t>F. Neil Turner</t>
  </si>
  <si>
    <t>fn-pturner_at_juno.com</t>
  </si>
  <si>
    <t>Howard Schneider</t>
  </si>
  <si>
    <t>Long Island, New York</t>
  </si>
  <si>
    <t>Hosch6_at_aol.com</t>
  </si>
  <si>
    <t>Cecil May</t>
  </si>
  <si>
    <t>Appomattox, Virginia</t>
  </si>
  <si>
    <t>804 352-5677</t>
  </si>
  <si>
    <t>cmay_at_lynchburg.net</t>
  </si>
  <si>
    <t>Fabian Kooij</t>
  </si>
  <si>
    <t>31(0)35 68 300 74</t>
  </si>
  <si>
    <t>fabian_at_xs2chat.com</t>
  </si>
  <si>
    <t>2001
2002</t>
  </si>
  <si>
    <t>JH2RC3422KM000127
JH2RC3401KM002062</t>
  </si>
  <si>
    <t>Luca Capuana</t>
  </si>
  <si>
    <t>lucacapuana_at_hotmail.com</t>
  </si>
  <si>
    <t>Daniel Fink</t>
  </si>
  <si>
    <t>Port Edwards, Wisconsin</t>
  </si>
  <si>
    <t>715 887-9000</t>
  </si>
  <si>
    <t>finkdr_at_wctc.net</t>
  </si>
  <si>
    <t>Fred Seyfarth</t>
  </si>
  <si>
    <t>Tryon, North Carolina</t>
  </si>
  <si>
    <t>828 859-7676</t>
  </si>
  <si>
    <t>goldwingman_at_usa.com</t>
  </si>
  <si>
    <t>Silver Fox</t>
  </si>
  <si>
    <t>Albertville, Alabama</t>
  </si>
  <si>
    <t>rkski_at_msn.com</t>
  </si>
  <si>
    <t>Don Wojcik</t>
  </si>
  <si>
    <t>623 561-6030</t>
  </si>
  <si>
    <t>woj_az_at_netzero.net</t>
  </si>
  <si>
    <t>Michael Sweigart</t>
  </si>
  <si>
    <t>Richmond, Indiana</t>
  </si>
  <si>
    <t>msweigart_at_summit-computers.com</t>
  </si>
  <si>
    <t>D. Norman Beck</t>
  </si>
  <si>
    <t>Sunnyvale, California</t>
  </si>
  <si>
    <t>408 732-1810</t>
  </si>
  <si>
    <t>norm.beck_at_lmco.com</t>
  </si>
  <si>
    <t>Terry Gilliam</t>
  </si>
  <si>
    <t>770 466-7274</t>
  </si>
  <si>
    <t>terrygilliam_at_netzero.net</t>
  </si>
  <si>
    <t>Jeff Parker</t>
  </si>
  <si>
    <t>760 839-9227</t>
  </si>
  <si>
    <t>jeff_parker_2001_at_juno.com</t>
  </si>
  <si>
    <t>Dave Pacholl</t>
  </si>
  <si>
    <t>djpacholl_at_aol.com</t>
  </si>
  <si>
    <t>Wouter Hordijk</t>
  </si>
  <si>
    <t>s-Hertogenbosch</t>
  </si>
  <si>
    <t>w.hordijk_at_freeler.nl</t>
  </si>
  <si>
    <t>JH2RC3405LM101453</t>
  </si>
  <si>
    <t>Mike Tharp</t>
  </si>
  <si>
    <t>Ray Gardner</t>
  </si>
  <si>
    <t>Oak Ridge, Tennessee</t>
  </si>
  <si>
    <t>865 483-1045</t>
  </si>
  <si>
    <t>Ducatiboy88_at_hotmail.com</t>
  </si>
  <si>
    <t>JH2RC3406WM600010</t>
  </si>
  <si>
    <t>John Deen</t>
  </si>
  <si>
    <t>Brasschaat, Antwerp, Flanders</t>
  </si>
  <si>
    <t>deen_at_pandora.be</t>
  </si>
  <si>
    <t>Rich McNeely</t>
  </si>
  <si>
    <t>Lake Havasu City, Arizona</t>
  </si>
  <si>
    <t>520 855-7663</t>
  </si>
  <si>
    <t>rfmcneely_at_hotmail.com</t>
  </si>
  <si>
    <t>Duane Pritzel</t>
  </si>
  <si>
    <t>Casper, Wyoming</t>
  </si>
  <si>
    <t>pritzdl_at_wind.cc.whecn.edu</t>
  </si>
  <si>
    <t>Donna Pritzel</t>
  </si>
  <si>
    <t>Charles Adams</t>
  </si>
  <si>
    <t>408 553-2440</t>
  </si>
  <si>
    <t>charles_adams_at_agilent.com</t>
  </si>
  <si>
    <t>Gonzalo Brunete</t>
  </si>
  <si>
    <t>Guadarrama</t>
  </si>
  <si>
    <t>gbrunete_at_dygo.com</t>
  </si>
  <si>
    <t>JH2RC340XRM200858</t>
  </si>
  <si>
    <t>J. P. Kelly</t>
  </si>
  <si>
    <t>Voorhout</t>
  </si>
  <si>
    <t>0252 221758</t>
  </si>
  <si>
    <t>jkelly_at_plannet.nl</t>
  </si>
  <si>
    <t>David J. Gaiardo</t>
  </si>
  <si>
    <t>Carbondale, Pennsylvania</t>
  </si>
  <si>
    <t>hot-dog_at_worldnet.att.net</t>
  </si>
  <si>
    <t>Dan Musser</t>
  </si>
  <si>
    <t>661 323-6620</t>
  </si>
  <si>
    <t>dmusser664_at_aol.com</t>
  </si>
  <si>
    <t>JH2RC3405KM000279</t>
  </si>
  <si>
    <t>Kurt Repsher</t>
  </si>
  <si>
    <t>Gardiner, New York</t>
  </si>
  <si>
    <t>845 255-6465</t>
  </si>
  <si>
    <t>cma_wheels_at_juno.com</t>
  </si>
  <si>
    <t>Joseph A. Skirvin</t>
  </si>
  <si>
    <t>Skirvinfam_at_yahoo.com</t>
  </si>
  <si>
    <t>Liz Depooter</t>
  </si>
  <si>
    <t>Cambridge, Ontario</t>
  </si>
  <si>
    <t>liz_at_doorcare.com</t>
  </si>
  <si>
    <t>2001
2009
2010</t>
  </si>
  <si>
    <t>JH2RC34??LM10????
JH2RC34??TM400???
JH2RC3402SM300426</t>
  </si>
  <si>
    <t>Rebecca Gray</t>
  </si>
  <si>
    <t>Saint Croix Falls, Wisconsin</t>
  </si>
  <si>
    <t>bgray_at_lakeland.ws</t>
  </si>
  <si>
    <t>Kathie Sadlowski</t>
  </si>
  <si>
    <t>Rome, New York</t>
  </si>
  <si>
    <t>315 942-5270</t>
  </si>
  <si>
    <t>sadbear97_at_aol.com</t>
  </si>
  <si>
    <t>Philip Terry</t>
  </si>
  <si>
    <t>281 470-1166</t>
  </si>
  <si>
    <t>PHILIP.TERRY_at_worldnet.att.net</t>
  </si>
  <si>
    <t>Ron Kimball</t>
  </si>
  <si>
    <t>Douglas, Massachusetts</t>
  </si>
  <si>
    <t>508 476-7617</t>
  </si>
  <si>
    <t>ron_at_frodo.com</t>
  </si>
  <si>
    <t>Edwin van Raaphorst</t>
  </si>
  <si>
    <t>Edwin_at_hetwasietsmet.nl</t>
  </si>
  <si>
    <t>Roy Shaver</t>
  </si>
  <si>
    <t>Platteville, Wisconsin</t>
  </si>
  <si>
    <t>shaverr_at_uwplatt.edu</t>
  </si>
  <si>
    <t>Gert Petersen</t>
  </si>
  <si>
    <t>Copenhagen</t>
  </si>
  <si>
    <t>gepe_at_andelsgaden.dk</t>
  </si>
  <si>
    <t>Gary Mills</t>
  </si>
  <si>
    <t>Poway, California</t>
  </si>
  <si>
    <t>858 679-3320</t>
  </si>
  <si>
    <t>garybnkr_at_home.com</t>
  </si>
  <si>
    <t>Lou Severson</t>
  </si>
  <si>
    <t>858 277-1004</t>
  </si>
  <si>
    <t>BooNLou_at_AOL.com</t>
  </si>
  <si>
    <t>1989
1990
1990</t>
  </si>
  <si>
    <t>?
?
1999</t>
  </si>
  <si>
    <t>Dave Boyko</t>
  </si>
  <si>
    <t>Watervliet, New York</t>
  </si>
  <si>
    <t>Boyko4_at_.com</t>
  </si>
  <si>
    <t>Michael Klatt</t>
  </si>
  <si>
    <t>San Ramon, California</t>
  </si>
  <si>
    <t>925 829-5494</t>
  </si>
  <si>
    <t>Felixtheklatt2_at_aol.com</t>
  </si>
  <si>
    <t>William J. Stringfield</t>
  </si>
  <si>
    <t>Chester, Virginia</t>
  </si>
  <si>
    <t>mocyc_at_aol.com</t>
  </si>
  <si>
    <t>Eric Arnold</t>
  </si>
  <si>
    <t>814 397-0469</t>
  </si>
  <si>
    <t>arnold-e_at_juno.com</t>
  </si>
  <si>
    <t>Dave Ehinger</t>
  </si>
  <si>
    <t>919 772-6225</t>
  </si>
  <si>
    <t>yrbkin_at_aol.com</t>
  </si>
  <si>
    <t>Russ McManus</t>
  </si>
  <si>
    <t>773 463-3963</t>
  </si>
  <si>
    <t>rusmcm_at_msn.com</t>
  </si>
  <si>
    <t>Ronnie Harper</t>
  </si>
  <si>
    <t>225 665-4527</t>
  </si>
  <si>
    <t>rharper_at_selu.edu</t>
  </si>
  <si>
    <t>Cherry Hill, New Jersey</t>
  </si>
  <si>
    <t>rcarr_at_juno.com</t>
  </si>
  <si>
    <t>Shunkmanitu Ska</t>
  </si>
  <si>
    <t>sunkaska_at_bellsouth.net</t>
  </si>
  <si>
    <t>Bruce Clark</t>
  </si>
  <si>
    <t>velochap_at_aol.com</t>
  </si>
  <si>
    <t>Karen Gordon</t>
  </si>
  <si>
    <t>North Pole, Alaska</t>
  </si>
  <si>
    <t>kgordon_at_mosquitonet.com</t>
  </si>
  <si>
    <t>Walt Lawry</t>
  </si>
  <si>
    <t>Francis Pryor</t>
  </si>
  <si>
    <t>Jasper, Tennessee</t>
  </si>
  <si>
    <t>423 942-3235</t>
  </si>
  <si>
    <t>f1pr_at_msn.com</t>
  </si>
  <si>
    <t>Jay McHenry</t>
  </si>
  <si>
    <t>La Crosse, Wisconsin</t>
  </si>
  <si>
    <t>608 784-0642</t>
  </si>
  <si>
    <t>jmchnr_at_netscape.net</t>
  </si>
  <si>
    <t>Carleton Black</t>
  </si>
  <si>
    <t>blackace7_at_home.com</t>
  </si>
  <si>
    <t>W. C. Maurer</t>
  </si>
  <si>
    <t>Woolrich, Pennsylvania</t>
  </si>
  <si>
    <t>wademaurer_at_usa.net</t>
  </si>
  <si>
    <t>Peter Groebner</t>
  </si>
  <si>
    <t>Schwanenstadt</t>
  </si>
  <si>
    <t>peter.groebner_at_gmx.at</t>
  </si>
  <si>
    <t>Thom McKinlay</t>
  </si>
  <si>
    <t>Cheshire, Connecticut</t>
  </si>
  <si>
    <t>203 271-3457</t>
  </si>
  <si>
    <t>mckinlay5_at_aol.com</t>
  </si>
  <si>
    <t>JH2RC3402LM101054</t>
  </si>
  <si>
    <t>Gerald E. Campbell</t>
  </si>
  <si>
    <t>Janesville, Wisconsin</t>
  </si>
  <si>
    <t>608 756-9029</t>
  </si>
  <si>
    <t>GCampb1009_at_msn.com</t>
  </si>
  <si>
    <t>JH2RC3406KM003272</t>
  </si>
  <si>
    <t>Brian D. Jackson</t>
  </si>
  <si>
    <t>bjack78_at_worldnet.att.net</t>
  </si>
  <si>
    <t>Jim Wilke</t>
  </si>
  <si>
    <t>Sammamish, Washington</t>
  </si>
  <si>
    <t>Ian Lee</t>
  </si>
  <si>
    <t>Bradford, West Yorkshire</t>
  </si>
  <si>
    <t>0044 1274 494858</t>
  </si>
  <si>
    <t>rts_at_bmf.co.uk</t>
  </si>
  <si>
    <t>Danny Vervondel</t>
  </si>
  <si>
    <t>Zottegem</t>
  </si>
  <si>
    <t>danver90_at_freegates.be</t>
  </si>
  <si>
    <t>Ton Geelen</t>
  </si>
  <si>
    <t>31-651132777</t>
  </si>
  <si>
    <t>t.geelen_at_qface.nl</t>
  </si>
  <si>
    <t>Miguel Angel Santillan</t>
  </si>
  <si>
    <t>Santiago del Estero</t>
  </si>
  <si>
    <t>0385-4215368</t>
  </si>
  <si>
    <t>mas_trial_at_hotmail.com</t>
  </si>
  <si>
    <t>Robert Rollason</t>
  </si>
  <si>
    <t>Chatham, Ontario</t>
  </si>
  <si>
    <t>shrub_at_mnsi.net</t>
  </si>
  <si>
    <t>Barbara C. Zimmerman</t>
  </si>
  <si>
    <t>East Brunswick, New Jersey</t>
  </si>
  <si>
    <t>bcvz_at_aol.com</t>
  </si>
  <si>
    <t>Robert Dyer</t>
  </si>
  <si>
    <t>Hallsville, Texas</t>
  </si>
  <si>
    <t>903 754-4133</t>
  </si>
  <si>
    <t>rldyer54_at_aol.com</t>
  </si>
  <si>
    <t>JH2RC3402VM500081</t>
  </si>
  <si>
    <t>Joe Salz</t>
  </si>
  <si>
    <t>Enumclaw, Washington</t>
  </si>
  <si>
    <t>253 653-0667
360 825-0606</t>
  </si>
  <si>
    <t>joesalz_at_attglobal.net</t>
  </si>
  <si>
    <t>JH2RC340XVM500622</t>
  </si>
  <si>
    <t>Tommy two wheels</t>
  </si>
  <si>
    <t>Grayslake, Illinois</t>
  </si>
  <si>
    <t>847 223-9236</t>
  </si>
  <si>
    <t>arnoldtra_at_cs.com</t>
  </si>
  <si>
    <t>Chuck Booth</t>
  </si>
  <si>
    <t>Cheney, Washington</t>
  </si>
  <si>
    <t>509 235-5749</t>
  </si>
  <si>
    <t>boothchuck_at_yahoo.com</t>
  </si>
  <si>
    <t>Robin Gray</t>
  </si>
  <si>
    <t>Basingstoke</t>
  </si>
  <si>
    <t>0044 1256 330947</t>
  </si>
  <si>
    <t>robin.gray_at_theseed.net</t>
  </si>
  <si>
    <t>Egmont Mangels</t>
  </si>
  <si>
    <t>Branford, Connecticut</t>
  </si>
  <si>
    <t>203 481-2008</t>
  </si>
  <si>
    <t>bey2008_at_home.com</t>
  </si>
  <si>
    <t>Kwok Wai Min</t>
  </si>
  <si>
    <t>waimin_at_asia-me.net</t>
  </si>
  <si>
    <t>JH2RC3419TM400016</t>
  </si>
  <si>
    <t>Paul Rauff</t>
  </si>
  <si>
    <t>Elma, New York</t>
  </si>
  <si>
    <t>716 652-4727</t>
  </si>
  <si>
    <t>rauff1_at_juno.com</t>
  </si>
  <si>
    <t>Jim Scott</t>
  </si>
  <si>
    <t>ascott9_at_hotmail.com</t>
  </si>
  <si>
    <t>Rick Wesdorp</t>
  </si>
  <si>
    <t>Berkel en Rodenrijs</t>
  </si>
  <si>
    <t>m.cwesdorp_at_freeler.nl</t>
  </si>
  <si>
    <t>Teague Bledsoe</t>
  </si>
  <si>
    <t>Dickinson, Texas</t>
  </si>
  <si>
    <t>281 534-3820</t>
  </si>
  <si>
    <t>tntbledsoe_at_peoplespc.?</t>
  </si>
  <si>
    <t>Rusty Gorter</t>
  </si>
  <si>
    <t>616 488-2662</t>
  </si>
  <si>
    <t>muskito_at_msn.com</t>
  </si>
  <si>
    <t>Neil N. Jones</t>
  </si>
  <si>
    <t>Northport, Alabama</t>
  </si>
  <si>
    <t>205 366-8828</t>
  </si>
  <si>
    <t>leeoswald1963_at_aol.com</t>
  </si>
  <si>
    <t>Joe Fragiadakis</t>
  </si>
  <si>
    <t>froggy5108_at_hotmail.com</t>
  </si>
  <si>
    <t>Anthony Lewallen</t>
  </si>
  <si>
    <t>League City, Texas</t>
  </si>
  <si>
    <t>lewallen77573_at_yahoo.com</t>
  </si>
  <si>
    <t>James K. Craw</t>
  </si>
  <si>
    <t>MGBGT72_at_hotmail.com</t>
  </si>
  <si>
    <t>Robert Gene Matheson</t>
  </si>
  <si>
    <t>Indian Trail, North Carolina</t>
  </si>
  <si>
    <t>704 882-1175</t>
  </si>
  <si>
    <t>thegreatgene_at_cs.com</t>
  </si>
  <si>
    <t>Zee McClintock</t>
  </si>
  <si>
    <t>zeemcc_at_worldnet.att.net</t>
  </si>
  <si>
    <t>A. J. Dobbs</t>
  </si>
  <si>
    <t>Irvington, New York</t>
  </si>
  <si>
    <t>914 591-7579</t>
  </si>
  <si>
    <t>ajdobbs_at_aol.com</t>
  </si>
  <si>
    <t>Jim Hargrove</t>
  </si>
  <si>
    <t>Tuscaloosa, Alabama</t>
  </si>
  <si>
    <t>205 553-4831</t>
  </si>
  <si>
    <t>hargrove_at_dbtech.net</t>
  </si>
  <si>
    <t>Loretta Rea</t>
  </si>
  <si>
    <t>Huntington Beach, California</t>
  </si>
  <si>
    <t>714 901-3210</t>
  </si>
  <si>
    <t>ElleJRea_at_yahoo.com</t>
  </si>
  <si>
    <t>JH2RC3416RM200008</t>
  </si>
  <si>
    <t>Lawrence Pinkus</t>
  </si>
  <si>
    <t>Akron, Ohio</t>
  </si>
  <si>
    <t>330 773-8657</t>
  </si>
  <si>
    <t>lpinkus_at_neo.rr.com</t>
  </si>
  <si>
    <t>Joel Barlow</t>
  </si>
  <si>
    <t>Hillsborough, New Jersey</t>
  </si>
  <si>
    <t>732 699-4521</t>
  </si>
  <si>
    <t>mcjoel48_at_aol.com</t>
  </si>
  <si>
    <t>Larry Suppenbach</t>
  </si>
  <si>
    <t>Pleasant Hill, Missouri</t>
  </si>
  <si>
    <t>816 540-5904</t>
  </si>
  <si>
    <t>lws350.mo_at_netzero.net</t>
  </si>
  <si>
    <t>Stanley Talago</t>
  </si>
  <si>
    <t>Flemington, West Virginia</t>
  </si>
  <si>
    <t>304 842-5586</t>
  </si>
  <si>
    <t>stalago_at_aol.com</t>
  </si>
  <si>
    <t>Bob Stroh</t>
  </si>
  <si>
    <t>Issaquah, Washington</t>
  </si>
  <si>
    <t>bstroh2000_at_aol.com</t>
  </si>
  <si>
    <t>Jon Hendrickson</t>
  </si>
  <si>
    <t>Lodi, California</t>
  </si>
  <si>
    <t>jhendric_at_lodinet.com</t>
  </si>
  <si>
    <t>Evan Merritt</t>
  </si>
  <si>
    <t>416 368-8668</t>
  </si>
  <si>
    <t>emerritt_at_sympatico.ca</t>
  </si>
  <si>
    <t>Rick Baez</t>
  </si>
  <si>
    <t>mandr_at_gateway.net</t>
  </si>
  <si>
    <t>Dick Scheuerman</t>
  </si>
  <si>
    <t>Morgan, Minnesota</t>
  </si>
  <si>
    <t>507 249-2363</t>
  </si>
  <si>
    <t>Tom Hillen</t>
  </si>
  <si>
    <t>314 962-2634</t>
  </si>
  <si>
    <t>thillen_at_webtv.net</t>
  </si>
  <si>
    <t>Heiko Speck</t>
  </si>
  <si>
    <t>Reinbek</t>
  </si>
  <si>
    <t>49-40-7278405</t>
  </si>
  <si>
    <t>heikospeck_at_aol.com</t>
  </si>
  <si>
    <t>JH2RC3412KM000300</t>
  </si>
  <si>
    <t>David Stark</t>
  </si>
  <si>
    <t>New Malden</t>
  </si>
  <si>
    <t>44 20 8715 7437</t>
  </si>
  <si>
    <t>dstark_at_manoetmano.freeserve.co.uk</t>
  </si>
  <si>
    <t>Jean-Luc Dumont</t>
  </si>
  <si>
    <t>Charleroi</t>
  </si>
  <si>
    <t>0475 58-23-20</t>
  </si>
  <si>
    <t>dumontjeanluc_at_belgacom.net</t>
  </si>
  <si>
    <t>William ("Bill") Battle</t>
  </si>
  <si>
    <t>734 369-3606</t>
  </si>
  <si>
    <t>pvexation_at_aol.com</t>
  </si>
  <si>
    <t>John Mower</t>
  </si>
  <si>
    <t>mower_at_centralcatholic.org</t>
  </si>
  <si>
    <t>Alain Ballard</t>
  </si>
  <si>
    <t>450 348-0867</t>
  </si>
  <si>
    <t>alain.ballard_at_sympatico.ca</t>
  </si>
  <si>
    <t>Gerry German</t>
  </si>
  <si>
    <t>not available</t>
  </si>
  <si>
    <t>Jim Buell</t>
  </si>
  <si>
    <t>608 276-8634</t>
  </si>
  <si>
    <t>jim_at_keystoneconsultants.com</t>
  </si>
  <si>
    <t>Harvey Darnell</t>
  </si>
  <si>
    <t>Walker, Louisiana</t>
  </si>
  <si>
    <t>225 219-7685</t>
  </si>
  <si>
    <t>hdarnell1_at_ldi.state.la.us</t>
  </si>
  <si>
    <t>Ron Rhude</t>
  </si>
  <si>
    <t>Bath, New York</t>
  </si>
  <si>
    <t>607 776-5960</t>
  </si>
  <si>
    <t>rdr-asr_at_infoblvd.net</t>
  </si>
  <si>
    <t>Jim Masters</t>
  </si>
  <si>
    <t>651 690-0590</t>
  </si>
  <si>
    <t>webmaster_at_cottageupnorth.com</t>
  </si>
  <si>
    <t>John H. Biddle</t>
  </si>
  <si>
    <t>Blue Springs, Missouri</t>
  </si>
  <si>
    <t>816 228-8231</t>
  </si>
  <si>
    <t>john_b_64015_at_netzero.net</t>
  </si>
  <si>
    <t>JH2RC3403VM500431</t>
  </si>
  <si>
    <t>Brad Barker</t>
  </si>
  <si>
    <t>Florence Lee</t>
  </si>
  <si>
    <t>bmwgs14_at_excite.com</t>
  </si>
  <si>
    <t>Dave TenClay</t>
  </si>
  <si>
    <t>Sartell, Minnesota</t>
  </si>
  <si>
    <t>dstc_at_mr.net</t>
  </si>
  <si>
    <t>Alberto Chicca</t>
  </si>
  <si>
    <t>Quartu Sant'Elena, Sardegna</t>
  </si>
  <si>
    <t>elmessi_at_tiscalinet.it</t>
  </si>
  <si>
    <t>Jeff Leech</t>
  </si>
  <si>
    <t>763 413-7196</t>
  </si>
  <si>
    <t>jhleech_at_aol.com</t>
  </si>
  <si>
    <t>Gary Chandler</t>
  </si>
  <si>
    <t>gchand_at_worldnet.att.net</t>
  </si>
  <si>
    <t>Gregory Stewart</t>
  </si>
  <si>
    <t>316 685-4737</t>
  </si>
  <si>
    <t>bbcku_at_aol.com</t>
  </si>
  <si>
    <t>Vito Morgese</t>
  </si>
  <si>
    <t>Torrance, California</t>
  </si>
  <si>
    <t>310 766-0013</t>
  </si>
  <si>
    <t>veetow_at_hotmail.com</t>
  </si>
  <si>
    <t>Robert D. Marshall</t>
  </si>
  <si>
    <t>McMurray, Pennsylvania</t>
  </si>
  <si>
    <t>724 941-1641</t>
  </si>
  <si>
    <t>bmarshall_at_hankisonintl.com</t>
  </si>
  <si>
    <t>Marcel Daelemans</t>
  </si>
  <si>
    <t>Bornem</t>
  </si>
  <si>
    <t>marcel.daelemans_at_pandora.be</t>
  </si>
  <si>
    <t>Joseph E. Samson</t>
  </si>
  <si>
    <t>Lake Worth, Florida</t>
  </si>
  <si>
    <t>561 969-0814</t>
  </si>
  <si>
    <t>jsamj1453_at_cs.com</t>
  </si>
  <si>
    <t>Margaret Tait</t>
  </si>
  <si>
    <t>Riverview, New Brunswick</t>
  </si>
  <si>
    <t>506 387-8573</t>
  </si>
  <si>
    <t>mtait_at_rogers.com</t>
  </si>
  <si>
    <t>Brent Stark</t>
  </si>
  <si>
    <t>Camp Point, Illinois</t>
  </si>
  <si>
    <t>brent_e_stark_at_yahoo.com</t>
  </si>
  <si>
    <t>Rob Sandley</t>
  </si>
  <si>
    <t>Portales, New Mexico</t>
  </si>
  <si>
    <t>505 356-0799</t>
  </si>
  <si>
    <t>rsandley_at_yucca.net</t>
  </si>
  <si>
    <t>Judy Fitzgerald</t>
  </si>
  <si>
    <t>740 369-0243</t>
  </si>
  <si>
    <t>jlfitz_at_columbus.rr.com</t>
  </si>
  <si>
    <t>JH2RC3406VM500228</t>
  </si>
  <si>
    <t>Don Fruehling</t>
  </si>
  <si>
    <t>La Plata, Maryland</t>
  </si>
  <si>
    <t>301 934-6403</t>
  </si>
  <si>
    <t>Doug Skinner</t>
  </si>
  <si>
    <t>270 842-0483</t>
  </si>
  <si>
    <t>DougInKy_at_insightbb.com</t>
  </si>
  <si>
    <t>JH2RC3407KM000025</t>
  </si>
  <si>
    <t>Mark S. Juresich</t>
  </si>
  <si>
    <t>New Baltimore, Michigan</t>
  </si>
  <si>
    <t>810 725-5964</t>
  </si>
  <si>
    <t>mjuresich_at_excite.com</t>
  </si>
  <si>
    <t>Harry Mitchell</t>
  </si>
  <si>
    <t>406 453-1910</t>
  </si>
  <si>
    <t>hbmitchell_at_worldnet.att.net</t>
  </si>
  <si>
    <t>1989
1995
1989
1995</t>
  </si>
  <si>
    <t>1994
1999
2001
2010</t>
  </si>
  <si>
    <t>JH2RC340BKM002477
JH2RC3400SM300778
JH2RC3400KM001758
JH2RC3401SM300207</t>
  </si>
  <si>
    <t>Christos Karampelas</t>
  </si>
  <si>
    <t>New Berlin, Wisconsin</t>
  </si>
  <si>
    <t>262 789-1229</t>
  </si>
  <si>
    <t>ckarampel_at_yahoo.com</t>
  </si>
  <si>
    <t>Dave Kalman</t>
  </si>
  <si>
    <t>Moss Beach, California</t>
  </si>
  <si>
    <t>650 728-8532</t>
  </si>
  <si>
    <t>davekalman_at_yahoo.com</t>
  </si>
  <si>
    <t>2000?</t>
  </si>
  <si>
    <t>Fred Hembree</t>
  </si>
  <si>
    <t>615 904-0819</t>
  </si>
  <si>
    <t>fbhembree_at_aol.com</t>
  </si>
  <si>
    <t>Joseph Zieglrt</t>
  </si>
  <si>
    <t>Belmar, New Jersey</t>
  </si>
  <si>
    <t>732 280-7356</t>
  </si>
  <si>
    <t>potlk7_at_aol.com</t>
  </si>
  <si>
    <t>Doug Becker</t>
  </si>
  <si>
    <t>Thief River Falls, Minnesota</t>
  </si>
  <si>
    <t>218 681-4323</t>
  </si>
  <si>
    <t>dwb_at_wiktel.com</t>
  </si>
  <si>
    <t>Sandie Loomis</t>
  </si>
  <si>
    <t>Webster Groves, Missouri</t>
  </si>
  <si>
    <t>800 993-0881</t>
  </si>
  <si>
    <t>sloomis_at_compuserve.com</t>
  </si>
  <si>
    <t>Ben Rose</t>
  </si>
  <si>
    <t>Winston Salem, North Carolina</t>
  </si>
  <si>
    <t>WATT_at_aol.com</t>
  </si>
  <si>
    <t>Steve Roelke</t>
  </si>
  <si>
    <t>steveroelke_at_earthlink.net</t>
  </si>
  <si>
    <t>William Hinds</t>
  </si>
  <si>
    <t>hbwhinds_at_hotmail.com</t>
  </si>
  <si>
    <t>Christian Kremser</t>
  </si>
  <si>
    <t>office_at_bag4u.at</t>
  </si>
  <si>
    <t>Paul A. Cruz</t>
  </si>
  <si>
    <t>La Verne, California</t>
  </si>
  <si>
    <t>Paulcruzzer_at_aol.com</t>
  </si>
  <si>
    <t>Paul ("Cricket") Jacob</t>
  </si>
  <si>
    <t>920 431-0069</t>
  </si>
  <si>
    <t>cricketj_at_worldnet.att.net</t>
  </si>
  <si>
    <t>Sam Boger</t>
  </si>
  <si>
    <t>Cleburne, Texas</t>
  </si>
  <si>
    <t>Scootershack1_at_aol.com</t>
  </si>
  <si>
    <t>P. Havermans</t>
  </si>
  <si>
    <t>Hillegom</t>
  </si>
  <si>
    <t>p.havermans_at_planet.nl</t>
  </si>
  <si>
    <t>Rick Waller</t>
  </si>
  <si>
    <t>randswaller_at_netzero.com</t>
  </si>
  <si>
    <t>Wayne Doenges</t>
  </si>
  <si>
    <t>219 436-8059</t>
  </si>
  <si>
    <t>rcwarthog_at_home.com</t>
  </si>
  <si>
    <t>Gary McGhee</t>
  </si>
  <si>
    <t>gmcghee_at_softcom.net</t>
  </si>
  <si>
    <t>Don Mosley</t>
  </si>
  <si>
    <t>Kapo</t>
  </si>
  <si>
    <t>kapo_at_rider.com.hk</t>
  </si>
  <si>
    <t>How Yue Sam</t>
  </si>
  <si>
    <t>howys_at_sam.st.com.sg</t>
  </si>
  <si>
    <t>Josean</t>
  </si>
  <si>
    <t>joseanrt_at_hotmail.com</t>
  </si>
  <si>
    <t>Rolfe Lever</t>
  </si>
  <si>
    <t>Swanley</t>
  </si>
  <si>
    <t>rolfeanddot33_at_hotmail.com</t>
  </si>
  <si>
    <t>?
RC341100070</t>
  </si>
  <si>
    <t>Amy Peterson</t>
  </si>
  <si>
    <t>763 783-1851</t>
  </si>
  <si>
    <t>amysescape_at_aol.com</t>
  </si>
  <si>
    <t>JH2RC340XWM600396</t>
  </si>
  <si>
    <t>Pierre-Andre Schnee</t>
  </si>
  <si>
    <t>Asnieres</t>
  </si>
  <si>
    <t>pierre-andre.schnee_at_libertysurf.fr</t>
  </si>
  <si>
    <t>Andrew Found</t>
  </si>
  <si>
    <t>Wolfeboro, New Hampshire</t>
  </si>
  <si>
    <t>knotlost_at_worldpath.net</t>
  </si>
  <si>
    <t>Ann A. Allemang</t>
  </si>
  <si>
    <t>916 813-9954</t>
  </si>
  <si>
    <t>pravdu_at_aol.com</t>
  </si>
  <si>
    <t>Timothy Judkins</t>
  </si>
  <si>
    <t>Friday Harbor, Washington</t>
  </si>
  <si>
    <t>thjudkins_at_hotmail.com</t>
  </si>
  <si>
    <t>Jon B.</t>
  </si>
  <si>
    <t>Wethersfield, Connecticut</t>
  </si>
  <si>
    <t>JBUDSHAKES_at_AOL.COM</t>
  </si>
  <si>
    <t>Jeff Hamilton</t>
  </si>
  <si>
    <t>818 956-7530</t>
  </si>
  <si>
    <t>jeffhamltn_at_aol.com</t>
  </si>
  <si>
    <t>D. J. Wooldridge</t>
  </si>
  <si>
    <t>Sylmar, California</t>
  </si>
  <si>
    <t>805 404-1446</t>
  </si>
  <si>
    <t>souuthpaw_at_yahoo.com</t>
  </si>
  <si>
    <t>Paul Gustafson</t>
  </si>
  <si>
    <t>Rio Rancho, New Mexico</t>
  </si>
  <si>
    <t>PaulD57624_at_aol.com</t>
  </si>
  <si>
    <t>JH2RC3404TM400600</t>
  </si>
  <si>
    <t>S(phone),E</t>
  </si>
  <si>
    <t>Richard Smith</t>
  </si>
  <si>
    <t>Russellville, Arkansas</t>
  </si>
  <si>
    <t>501 967-9649</t>
  </si>
  <si>
    <t>rcanterb_at_cswnet.com</t>
  </si>
  <si>
    <t>James Hill</t>
  </si>
  <si>
    <t>Kaneohe, Hawaii</t>
  </si>
  <si>
    <t>808 239-7216</t>
  </si>
  <si>
    <t>hillk001_at_hawaii.rr.com</t>
  </si>
  <si>
    <t>Flavio Montuori</t>
  </si>
  <si>
    <t>Bracciano, Roma</t>
  </si>
  <si>
    <t>flaviomon_at_interfree.it</t>
  </si>
  <si>
    <t>H. Blesgraaf</t>
  </si>
  <si>
    <t>Bergen op Zoom</t>
  </si>
  <si>
    <t>h.blesgraaf_at_home.nl</t>
  </si>
  <si>
    <t>John D'Angelo</t>
  </si>
  <si>
    <t>Huntington, New York</t>
  </si>
  <si>
    <t>jjdstrat_at_aol.com</t>
  </si>
  <si>
    <t>J</t>
  </si>
  <si>
    <t>Kenealy, Iowa</t>
  </si>
  <si>
    <t>sanning42_at_aol.com</t>
  </si>
  <si>
    <t>Jack Williams</t>
  </si>
  <si>
    <t>Elkton, Maryland</t>
  </si>
  <si>
    <t>410 398-9335</t>
  </si>
  <si>
    <t>jack.williams_at_dol.net</t>
  </si>
  <si>
    <t>Ben Derry</t>
  </si>
  <si>
    <t>Washington, Illinois</t>
  </si>
  <si>
    <t>309 745-3740</t>
  </si>
  <si>
    <t>bdderry_at_home.com</t>
  </si>
  <si>
    <t>John Durham</t>
  </si>
  <si>
    <t>Crestview, Florida</t>
  </si>
  <si>
    <t>jbpctdurham_at_yahoo.com</t>
  </si>
  <si>
    <t>Bob Michalczyk</t>
  </si>
  <si>
    <t>Lowell, Massachusetts</t>
  </si>
  <si>
    <t>RMczyk_at_aol.com</t>
  </si>
  <si>
    <t>Mike Baraz</t>
  </si>
  <si>
    <t>Novato, California</t>
  </si>
  <si>
    <t>mbaraz_at_msn.com</t>
  </si>
  <si>
    <t>Mandy Botterweck</t>
  </si>
  <si>
    <t>Newton, Kansas</t>
  </si>
  <si>
    <t>316 283-9285</t>
  </si>
  <si>
    <t>webewingn_at_onemain.com</t>
  </si>
  <si>
    <t>Jim Anderson</t>
  </si>
  <si>
    <t>408 249-2014</t>
  </si>
  <si>
    <t>jimlyn118_at_aol.com</t>
  </si>
  <si>
    <t>Sergio Monti</t>
  </si>
  <si>
    <t>Salta</t>
  </si>
  <si>
    <t>sergiomonti_at_sinectis.com.ar</t>
  </si>
  <si>
    <t>No?</t>
  </si>
  <si>
    <t>?, California</t>
  </si>
  <si>
    <t>619 339-3321</t>
  </si>
  <si>
    <t>khrys_at_pacbell.net</t>
  </si>
  <si>
    <t>Rosli</t>
  </si>
  <si>
    <t>rosmok_at_singnet.com.sg</t>
  </si>
  <si>
    <t>Keith Carpenter</t>
  </si>
  <si>
    <t>541 857-9058</t>
  </si>
  <si>
    <t>keith_at_bedslide.com</t>
  </si>
  <si>
    <t>Richard Durst</t>
  </si>
  <si>
    <t>Jerry Holmes</t>
  </si>
  <si>
    <t>Scranton, Pennsylvania</t>
  </si>
  <si>
    <t>570 342-1755</t>
  </si>
  <si>
    <t>bsaman70_at_hotmail.com</t>
  </si>
  <si>
    <t>George Bowermaster</t>
  </si>
  <si>
    <t>GeoLeeMan_at_aol.com</t>
  </si>
  <si>
    <t>Richard McNamara</t>
  </si>
  <si>
    <t>703 580-8644</t>
  </si>
  <si>
    <t>rick.mcnamara_at_comcast.net</t>
  </si>
  <si>
    <t>1999
2010</t>
  </si>
  <si>
    <t>JH2RC3401WM600061
JH2RC3408KM000857</t>
  </si>
  <si>
    <t>Mark Engbarth</t>
  </si>
  <si>
    <t>Mendota Heights, Minnesota</t>
  </si>
  <si>
    <t>markengbarth_at_aol.com</t>
  </si>
  <si>
    <t>Mark Salfischberger</t>
  </si>
  <si>
    <t>Salfischberger_at_transavia.nl</t>
  </si>
  <si>
    <t>Korten</t>
  </si>
  <si>
    <t>Damwoude</t>
  </si>
  <si>
    <t>Bernard Chan</t>
  </si>
  <si>
    <t>65 98416969</t>
  </si>
  <si>
    <t>bthc4_at_singnet.com.sg</t>
  </si>
  <si>
    <t>Nik Azmi</t>
  </si>
  <si>
    <t>Kedah</t>
  </si>
  <si>
    <t>04-4841437</t>
  </si>
  <si>
    <t>nana_pc_at_hotmail.com</t>
  </si>
  <si>
    <t>Cathy Enloe</t>
  </si>
  <si>
    <t>Oak Harbor, Washington</t>
  </si>
  <si>
    <t>360 679-6418</t>
  </si>
  <si>
    <t>before 1899</t>
  </si>
  <si>
    <t>tcsenloe_at_whidbey.net</t>
  </si>
  <si>
    <t>Tony Koenen</t>
  </si>
  <si>
    <t>Union, Missouri</t>
  </si>
  <si>
    <t>636 583-9789</t>
  </si>
  <si>
    <t>tokoemo_at_att.net</t>
  </si>
  <si>
    <t>JH2RC3400VM500225</t>
  </si>
  <si>
    <t>Kristi Hofland</t>
  </si>
  <si>
    <t>Roberts, Wisconsin</t>
  </si>
  <si>
    <t>715 796-2794</t>
  </si>
  <si>
    <t>pkeee_at_baldwin-telecom.net</t>
  </si>
  <si>
    <t>Michael Sprow</t>
  </si>
  <si>
    <t>Stockdale, Texas</t>
  </si>
  <si>
    <t>830 996-3264</t>
  </si>
  <si>
    <t>dsprow_at_felpsis.net</t>
  </si>
  <si>
    <t>Bruce Brymer</t>
  </si>
  <si>
    <t>Lake View Terrace, California</t>
  </si>
  <si>
    <t>grunt_68_at_yahoo.com</t>
  </si>
  <si>
    <t>Delannay</t>
  </si>
  <si>
    <t>Villefontaine</t>
  </si>
  <si>
    <t>delannay.dominique_at_wanadoo.fr</t>
  </si>
  <si>
    <t>Jack' Miechurski</t>
  </si>
  <si>
    <t>South Mills, North Carolina</t>
  </si>
  <si>
    <t>252 771- 2920</t>
  </si>
  <si>
    <t>parmenas_at_surfnetnc.com</t>
  </si>
  <si>
    <t>Hans van Eijndthoven</t>
  </si>
  <si>
    <t>Culemborg</t>
  </si>
  <si>
    <t>0345-517221</t>
  </si>
  <si>
    <t>hans.van.eijndthoven_at_nozema.nl</t>
  </si>
  <si>
    <t>Mitch Fett</t>
  </si>
  <si>
    <t>Appleton, Minnesota</t>
  </si>
  <si>
    <t>320 289-1145</t>
  </si>
  <si>
    <t>mfett_at_maxminn.com</t>
  </si>
  <si>
    <t>Lester H. Miller</t>
  </si>
  <si>
    <t>Pedricktown, New Jersey</t>
  </si>
  <si>
    <t>856 299-0000</t>
  </si>
  <si>
    <t>mr__ike_at_dtsnia.net</t>
  </si>
  <si>
    <t>Bert Satter</t>
  </si>
  <si>
    <t>31 33 4720581</t>
  </si>
  <si>
    <t>hjsatter_at_wishmail.net</t>
  </si>
  <si>
    <t>Juanro</t>
  </si>
  <si>
    <t>pc800black_at_hotmail.com</t>
  </si>
  <si>
    <t>Chris Howe</t>
  </si>
  <si>
    <t>Moscow, Pennsylvania</t>
  </si>
  <si>
    <t>??? 842-3215</t>
  </si>
  <si>
    <t>theshagg86_at_hotmail.com</t>
  </si>
  <si>
    <t>Igor Januska</t>
  </si>
  <si>
    <t>Ourinhos, Sao Paulo</t>
  </si>
  <si>
    <t>igorjanuska_at_hotmail.com</t>
  </si>
  <si>
    <t>JH2RC3407KM003474</t>
  </si>
  <si>
    <t>Jerry Brown</t>
  </si>
  <si>
    <t>Stroud, Oklahoma</t>
  </si>
  <si>
    <t>405 567-4874</t>
  </si>
  <si>
    <t>brownjm_at_brightok.net</t>
  </si>
  <si>
    <t>Chip Ulm</t>
  </si>
  <si>
    <t>Jefferson City, Missouri</t>
  </si>
  <si>
    <t>573 636-6552</t>
  </si>
  <si>
    <t>alltech_at_mail.ultraweb.net</t>
  </si>
  <si>
    <t>Judy Maddux</t>
  </si>
  <si>
    <t>Chipley, Florida</t>
  </si>
  <si>
    <t>oncall5_at_hotmail.com</t>
  </si>
  <si>
    <t>Arthur Kirshner</t>
  </si>
  <si>
    <t>Gainesville, Georgia</t>
  </si>
  <si>
    <t>770 297-9128</t>
  </si>
  <si>
    <t>kirshners_at_home.com</t>
  </si>
  <si>
    <t>Diane L. Smith</t>
  </si>
  <si>
    <t>931 648-4743</t>
  </si>
  <si>
    <t>PCRDI_at_aol.com</t>
  </si>
  <si>
    <t>JH2RC3408KM000373</t>
  </si>
  <si>
    <t>J. T. Smith</t>
  </si>
  <si>
    <t>jtsmcrider_at_aol.com</t>
  </si>
  <si>
    <t>JH2RC3408LM102242</t>
  </si>
  <si>
    <t>Alexander Kanya</t>
  </si>
  <si>
    <t>Bad Voeslau</t>
  </si>
  <si>
    <t>enzypharm_at_aon.at</t>
  </si>
  <si>
    <t>Beverly K. Tosi</t>
  </si>
  <si>
    <t>btosi_at_triad.rr.com</t>
  </si>
  <si>
    <t>Kent Lirette</t>
  </si>
  <si>
    <t>Napoleonville, Louisiana</t>
  </si>
  <si>
    <t>kplirette_at_mcdermott.com</t>
  </si>
  <si>
    <t>Brian Atteberry</t>
  </si>
  <si>
    <t>Pratt, Kansas</t>
  </si>
  <si>
    <t>620 672-7840</t>
  </si>
  <si>
    <t>batteberry_at_kumc.edu</t>
  </si>
  <si>
    <t>2000
2001</t>
  </si>
  <si>
    <t>Dick Hohstadt</t>
  </si>
  <si>
    <t>Cove, Oregon</t>
  </si>
  <si>
    <t>541 963-8624</t>
  </si>
  <si>
    <t>rmhost_at_eoni.com</t>
  </si>
  <si>
    <t>Andrew Carroll</t>
  </si>
  <si>
    <t>480 699-1394</t>
  </si>
  <si>
    <t>sandiegonative_at_home.com</t>
  </si>
  <si>
    <t>Doug Paik</t>
  </si>
  <si>
    <t>561 483-1983</t>
  </si>
  <si>
    <t>dpaik_at_rabbanitrust.org</t>
  </si>
  <si>
    <t>Carlotta Keniston</t>
  </si>
  <si>
    <t>Concord, New Hampshire</t>
  </si>
  <si>
    <t>603 224-5169</t>
  </si>
  <si>
    <t>lottii_at_mediaone.net</t>
  </si>
  <si>
    <t>Jacques Rosemberg</t>
  </si>
  <si>
    <t>Nancy</t>
  </si>
  <si>
    <t>jhros_at_wanadoo.fr</t>
  </si>
  <si>
    <t>Helen Blake</t>
  </si>
  <si>
    <t>New Albany, Indiana</t>
  </si>
  <si>
    <t>812 948-9779</t>
  </si>
  <si>
    <t>iridecycles_at_hotmail.com</t>
  </si>
  <si>
    <t>Sam Gentry</t>
  </si>
  <si>
    <t>901 276-2277</t>
  </si>
  <si>
    <t>samgentry_at_juno.com</t>
  </si>
  <si>
    <t>Willem van Rossum</t>
  </si>
  <si>
    <t>Ijlst</t>
  </si>
  <si>
    <t>WELvanRossum_at_hetnet.nl</t>
  </si>
  <si>
    <t>Marc Verbeken</t>
  </si>
  <si>
    <t>Affligem</t>
  </si>
  <si>
    <t>marc.verbeken_at_pandora.be</t>
  </si>
  <si>
    <t>Bob Shields</t>
  </si>
  <si>
    <t>954 263-0841</t>
  </si>
  <si>
    <t>Gus Delahoz</t>
  </si>
  <si>
    <t>9gusd_at_msn.com</t>
  </si>
  <si>
    <t>Bruce Lindskog</t>
  </si>
  <si>
    <t>206 789-4359</t>
  </si>
  <si>
    <t>bruce.lindskog_at_gbe.com</t>
  </si>
  <si>
    <t>tomato</t>
  </si>
  <si>
    <t>tomato_at_bike.com.hk</t>
  </si>
  <si>
    <t>Norm Taylor</t>
  </si>
  <si>
    <t>941 261-5026</t>
  </si>
  <si>
    <t>normltaylor_at_aol.com</t>
  </si>
  <si>
    <t>Mike Zayka</t>
  </si>
  <si>
    <t>Bolton, Massachusetts</t>
  </si>
  <si>
    <t>978 779-2741</t>
  </si>
  <si>
    <t>gtszayka_at_mediaone.net</t>
  </si>
  <si>
    <t>F. Platteel</t>
  </si>
  <si>
    <t>31-20-6733888</t>
  </si>
  <si>
    <t>frans_at_hippe.nl</t>
  </si>
  <si>
    <t>Henk de Boer</t>
  </si>
  <si>
    <t>31 299 660450</t>
  </si>
  <si>
    <t>hnkdbr_at_cs.com</t>
  </si>
  <si>
    <t>Bob Trout</t>
  </si>
  <si>
    <t>Jamestown, Rhode Island</t>
  </si>
  <si>
    <t>401 423-0537</t>
  </si>
  <si>
    <t>knowview_at_aol.com</t>
  </si>
  <si>
    <t>Jimmy K. Curtin</t>
  </si>
  <si>
    <t>Lewisville, Texas</t>
  </si>
  <si>
    <t>972 318-0008</t>
  </si>
  <si>
    <t>jcurtin_at_granite.com</t>
  </si>
  <si>
    <t>Bill Eischens</t>
  </si>
  <si>
    <t>Apple Valley, Minnesota</t>
  </si>
  <si>
    <t>952 423-5338</t>
  </si>
  <si>
    <t>mavolkert_at_usfamily.net</t>
  </si>
  <si>
    <t>Lester Hope</t>
  </si>
  <si>
    <t>Blenheim</t>
  </si>
  <si>
    <t>ushopes_at_xtra.co.nz</t>
  </si>
  <si>
    <t>James Reed</t>
  </si>
  <si>
    <t>Northridge, California</t>
  </si>
  <si>
    <t>818 993-9613</t>
  </si>
  <si>
    <t>jmlv2sail_at_aol.com</t>
  </si>
  <si>
    <t>Robert S. Hand</t>
  </si>
  <si>
    <t>Chadds Ford, Pennsylvania</t>
  </si>
  <si>
    <t>RHand61691_at_aol.com</t>
  </si>
  <si>
    <t>Budge</t>
  </si>
  <si>
    <t>01590 672002</t>
  </si>
  <si>
    <t>he.figgures_at_virgin.net</t>
  </si>
  <si>
    <t>Gary Zigler</t>
  </si>
  <si>
    <t>608 758-1835</t>
  </si>
  <si>
    <t>gzigler_at_netzero.net</t>
  </si>
  <si>
    <t>Richard Wagner</t>
  </si>
  <si>
    <t>Fremont, Nebraska</t>
  </si>
  <si>
    <t>rwwagner_at_tvsonline.net</t>
  </si>
  <si>
    <t>Stan Siegrist</t>
  </si>
  <si>
    <t>Armada, Michigan</t>
  </si>
  <si>
    <t>Pavorati_at_surfy.net</t>
  </si>
  <si>
    <t>Angelo Ostuni</t>
  </si>
  <si>
    <t>Monopoli</t>
  </si>
  <si>
    <t>080 808016</t>
  </si>
  <si>
    <t>ostant_at_libero.it</t>
  </si>
  <si>
    <t>Jose Arenz</t>
  </si>
  <si>
    <t>Rosario, Santa Fe</t>
  </si>
  <si>
    <t>0341-4550320</t>
  </si>
  <si>
    <t>jarenz_at_pecom.com.ar</t>
  </si>
  <si>
    <t>Kev Jones</t>
  </si>
  <si>
    <t>Chester, Cheshire, England</t>
  </si>
  <si>
    <t>01244 683670</t>
  </si>
  <si>
    <t>K12_at_talk21.com</t>
  </si>
  <si>
    <t>Gregory Pius</t>
  </si>
  <si>
    <t>561 703-4366</t>
  </si>
  <si>
    <t>gregory_at_gregorypius.com</t>
  </si>
  <si>
    <t>1995
1994
1996</t>
  </si>
  <si>
    <t>2000
2002
2003</t>
  </si>
  <si>
    <t>Elwood A. Anderson</t>
  </si>
  <si>
    <t>eaanders_at_cox.net</t>
  </si>
  <si>
    <t>Joseph Reed</t>
  </si>
  <si>
    <t>Salamanca, New York</t>
  </si>
  <si>
    <t>716 945-2552</t>
  </si>
  <si>
    <t>jereed_at_localnet.com</t>
  </si>
  <si>
    <t>Kevin J. Mobley</t>
  </si>
  <si>
    <t>408 366-0403</t>
  </si>
  <si>
    <t>kmobley_at_bigfoot.com</t>
  </si>
  <si>
    <t>Jerry Pare</t>
  </si>
  <si>
    <t>Shingle Springs, California</t>
  </si>
  <si>
    <t>jpare_at_jps.net</t>
  </si>
  <si>
    <t>Andy Lamm</t>
  </si>
  <si>
    <t>Whitby, Ontario</t>
  </si>
  <si>
    <t>905 668-8961</t>
  </si>
  <si>
    <t>mwoodsi_at_idirect.com</t>
  </si>
  <si>
    <t>JH2RC3422LM100035</t>
  </si>
  <si>
    <t>David H. Porter</t>
  </si>
  <si>
    <t>301 694-5317</t>
  </si>
  <si>
    <t>porterd1_at_juno.com</t>
  </si>
  <si>
    <t>JH2RC3408KM001300</t>
  </si>
  <si>
    <t>C.O,A,S,T,E,R,S</t>
  </si>
  <si>
    <t>Brad Skidmore</t>
  </si>
  <si>
    <t>Corbin, Kentucky</t>
  </si>
  <si>
    <t>606 523-0941</t>
  </si>
  <si>
    <t>spidermonkey69s_at_yahoo.com</t>
  </si>
  <si>
    <t>JH2RC3402KM002149</t>
  </si>
  <si>
    <t>Curtis Strange</t>
  </si>
  <si>
    <t>205 995-0031</t>
  </si>
  <si>
    <t>cstrange_at_colsa.com</t>
  </si>
  <si>
    <t>Michael Minor</t>
  </si>
  <si>
    <t>865 482-0206</t>
  </si>
  <si>
    <t>Michorium_at_hotmail.com</t>
  </si>
  <si>
    <t>Linda Vivian</t>
  </si>
  <si>
    <t>Winsted, Connecticut</t>
  </si>
  <si>
    <t>860 379-7878</t>
  </si>
  <si>
    <t>lv158_at_webtv.net</t>
  </si>
  <si>
    <t>James Webb</t>
  </si>
  <si>
    <t>Milan, Tennessee</t>
  </si>
  <si>
    <t>901 686-8355</t>
  </si>
  <si>
    <t>jbwebb54_at_hotmail.com</t>
  </si>
  <si>
    <t>Steve Hebert</t>
  </si>
  <si>
    <t>334 347-3550</t>
  </si>
  <si>
    <t>steven_a_hebert_at_msn.com</t>
  </si>
  <si>
    <t>Dennis Ryan</t>
  </si>
  <si>
    <t>Redwood City, California</t>
  </si>
  <si>
    <t>650 369-5840</t>
  </si>
  <si>
    <t>ryansrwc_at_aol.com</t>
  </si>
  <si>
    <t>Maxilaris</t>
  </si>
  <si>
    <t>La Norville</t>
  </si>
  <si>
    <t>jean.marc.maxilaris2_at_freesbee.fr</t>
  </si>
  <si>
    <t>Marc Vanhaelewyn</t>
  </si>
  <si>
    <t>Jabbeke</t>
  </si>
  <si>
    <t>Judy Lyle</t>
  </si>
  <si>
    <t>210 684-4698</t>
  </si>
  <si>
    <t>wingbabe47_at_hotmail.com</t>
  </si>
  <si>
    <t>Angelo Rego</t>
  </si>
  <si>
    <t>New Bedford, Massachusetts</t>
  </si>
  <si>
    <t>508 998-8761</t>
  </si>
  <si>
    <t>Oger2_at_webtv.net</t>
  </si>
  <si>
    <t>Jonathan Isaacs</t>
  </si>
  <si>
    <t>Thornhill, ?</t>
  </si>
  <si>
    <t>jisaacs_at_ibfg.net</t>
  </si>
  <si>
    <t>Bob Gibbens</t>
  </si>
  <si>
    <t>281 536-6938</t>
  </si>
  <si>
    <t>blumaxbg_at_swbell.net</t>
  </si>
  <si>
    <t>Kevin Olalde</t>
  </si>
  <si>
    <t>412 921-3495</t>
  </si>
  <si>
    <t>kolalde_at_home.com</t>
  </si>
  <si>
    <t>Robert Sobol</t>
  </si>
  <si>
    <t>Oradell, New Jersey</t>
  </si>
  <si>
    <t>??? 634-8769</t>
  </si>
  <si>
    <t>rsobal_at_grey.com</t>
  </si>
  <si>
    <t>Homer Horton</t>
  </si>
  <si>
    <t>hhorton2_at_cfl.rr.com</t>
  </si>
  <si>
    <t>717 503-3675</t>
  </si>
  <si>
    <t>smithwe_at_nalc.navy.mil</t>
  </si>
  <si>
    <t>Will Humphries</t>
  </si>
  <si>
    <t>Manassas, Virginia</t>
  </si>
  <si>
    <t>703 303-2142</t>
  </si>
  <si>
    <t>wjhumphrie_at_aol.com</t>
  </si>
  <si>
    <t>Randy Matthys</t>
  </si>
  <si>
    <t>Evans, Georgia</t>
  </si>
  <si>
    <t>706 855-9943</t>
  </si>
  <si>
    <t>ranroxy_at_bellsouth.net</t>
  </si>
  <si>
    <t>William</t>
  </si>
  <si>
    <t>Reggio Emilia</t>
  </si>
  <si>
    <t>wilgra_at_tin.it</t>
  </si>
  <si>
    <t>Les Nasciszewski</t>
  </si>
  <si>
    <t>847 758-9976</t>
  </si>
  <si>
    <t>wizard2278_at_msn.com</t>
  </si>
  <si>
    <t>K. M. Yeang</t>
  </si>
  <si>
    <t>kmyeang_at_pacific.net.sg</t>
  </si>
  <si>
    <t>Rob Kruijswijk</t>
  </si>
  <si>
    <t>Hoorn</t>
  </si>
  <si>
    <t>rob_at_kruijswijk.net</t>
  </si>
  <si>
    <t>Mark M. Bare</t>
  </si>
  <si>
    <t>402 779-2719</t>
  </si>
  <si>
    <t>mbare_at_oppd.com</t>
  </si>
  <si>
    <t>George Black</t>
  </si>
  <si>
    <t>Olive Branch, Mississippi</t>
  </si>
  <si>
    <t>RejoiceCM_at_aol.com</t>
  </si>
  <si>
    <t>Larry King</t>
  </si>
  <si>
    <t>Murphy, North Carolina</t>
  </si>
  <si>
    <t>850 644-0937</t>
  </si>
  <si>
    <t>larkin_at_webworkz.com</t>
  </si>
  <si>
    <t>Chris Caronna</t>
  </si>
  <si>
    <t>Portland, Texas</t>
  </si>
  <si>
    <t>morganvintner_at_yahoo.com</t>
  </si>
  <si>
    <t>Henry Tay</t>
  </si>
  <si>
    <t>Qingdao</t>
  </si>
  <si>
    <t>China</t>
  </si>
  <si>
    <t>86-652 388-3838 Ext. 6403</t>
  </si>
  <si>
    <t>htay_pc800_at_yahoo.com</t>
  </si>
  <si>
    <t>Hal Hansen</t>
  </si>
  <si>
    <t>Arcadia, California</t>
  </si>
  <si>
    <t>626 445-1391</t>
  </si>
  <si>
    <t>hhhansen3_at_yahoo.com</t>
  </si>
  <si>
    <t>Randy Hall</t>
  </si>
  <si>
    <t>408 765-6322</t>
  </si>
  <si>
    <t>randy.hall_at_intel.com</t>
  </si>
  <si>
    <t>Rens van den Oever</t>
  </si>
  <si>
    <t>Roosendaal</t>
  </si>
  <si>
    <t>roever_at_hetnet.nl</t>
  </si>
  <si>
    <t>Ruud Massink</t>
  </si>
  <si>
    <t>0181-642524</t>
  </si>
  <si>
    <t>ruud.massink_at_freeler.nl</t>
  </si>
  <si>
    <t>Hoot Gibson</t>
  </si>
  <si>
    <t>Panama City, Florida</t>
  </si>
  <si>
    <t>850 233-6161</t>
  </si>
  <si>
    <t>egibson228_at_AOL.com</t>
  </si>
  <si>
    <t>Shawn Morgan</t>
  </si>
  <si>
    <t>Sussex, Wisconsin</t>
  </si>
  <si>
    <t>262 538-0790</t>
  </si>
  <si>
    <t>smorgan862_at_aol.com</t>
  </si>
  <si>
    <t>Greg Fullerton</t>
  </si>
  <si>
    <t>Camden, Tennessee</t>
  </si>
  <si>
    <t>901 584-7364</t>
  </si>
  <si>
    <t>fullercg_at_yahoo.com</t>
  </si>
  <si>
    <t>Chris Tallent</t>
  </si>
  <si>
    <t>Uttoxeter, Staffordshire</t>
  </si>
  <si>
    <t>01889 564892</t>
  </si>
  <si>
    <t>inchyt_at_supanet.com</t>
  </si>
  <si>
    <t>Mal Terry</t>
  </si>
  <si>
    <t>Old Oscott</t>
  </si>
  <si>
    <t>blade_at_boswellites.freeserve.co.uk</t>
  </si>
  <si>
    <t>H R M 1</t>
  </si>
  <si>
    <t>hrm1_at_yahoo.com</t>
  </si>
  <si>
    <t>Ray Taylor</t>
  </si>
  <si>
    <t>Danville, California</t>
  </si>
  <si>
    <t>925 820-7992</t>
  </si>
  <si>
    <t>raytaylr_at_aol.com</t>
  </si>
  <si>
    <t>Wayne Heintze</t>
  </si>
  <si>
    <t>Spring, Texas</t>
  </si>
  <si>
    <t>wayne_at_heintze.net</t>
  </si>
  <si>
    <t>Alejandro Rosillo</t>
  </si>
  <si>
    <t>Puebla</t>
  </si>
  <si>
    <t>alejandror_at_mac.com</t>
  </si>
  <si>
    <t>Doyle Lucas</t>
  </si>
  <si>
    <t>Anderson, Indiana</t>
  </si>
  <si>
    <t>Ken Logan</t>
  </si>
  <si>
    <t>dwlogan8_at_aol.com</t>
  </si>
  <si>
    <t>Diane Wesemeyer</t>
  </si>
  <si>
    <t>North Port, Florida</t>
  </si>
  <si>
    <t>d_wesemeyer_at_yahoo.com</t>
  </si>
  <si>
    <t>Gary ("Hawk") Payne</t>
  </si>
  <si>
    <t>gnp27668_at_hotmail.com</t>
  </si>
  <si>
    <t>Marc Shaffer</t>
  </si>
  <si>
    <t>Newton Falls, Ohio</t>
  </si>
  <si>
    <t>shafferm_at_onecom.com</t>
  </si>
  <si>
    <t>Mike Hall</t>
  </si>
  <si>
    <t>Chesterfield, Missouri</t>
  </si>
  <si>
    <t>314 837-5333</t>
  </si>
  <si>
    <t>ACCUTRANS_at_CORE.COM</t>
  </si>
  <si>
    <t>John D. Sniffin</t>
  </si>
  <si>
    <t>Savage, Minnesota</t>
  </si>
  <si>
    <t>953 895-1533</t>
  </si>
  <si>
    <t>jdsniffin_at_uswest.net</t>
  </si>
  <si>
    <t>K. C. Leong</t>
  </si>
  <si>
    <t>watercat_at_hotmail.com</t>
  </si>
  <si>
    <t>William K. Hicks</t>
  </si>
  <si>
    <t>937 298-6666</t>
  </si>
  <si>
    <t>WKHIX_at_WORLDNET.ATT.NET</t>
  </si>
  <si>
    <t>Jerry D. Reinke</t>
  </si>
  <si>
    <t>Flora, Indiana</t>
  </si>
  <si>
    <t>219 967-4114</t>
  </si>
  <si>
    <t>reinke_at_netusa1.net</t>
  </si>
  <si>
    <t>Peter J. B. Teague</t>
  </si>
  <si>
    <t>Plainville, Massachusetts</t>
  </si>
  <si>
    <t>781 864-2114</t>
  </si>
  <si>
    <t>pjbt_at_comcast.net</t>
  </si>
  <si>
    <t>2000
?</t>
  </si>
  <si>
    <t>Mike Thornton</t>
  </si>
  <si>
    <t>Guysville, Ohio</t>
  </si>
  <si>
    <t>mayday_at_frognet.net</t>
  </si>
  <si>
    <t>Matt Rychtanek</t>
  </si>
  <si>
    <t>Antioch, Illinois</t>
  </si>
  <si>
    <t>matthew.rychtanek_at_gte.net</t>
  </si>
  <si>
    <t>Tony Cowgill</t>
  </si>
  <si>
    <t>Rensselaer, Indiana</t>
  </si>
  <si>
    <t>thecowisnow_at_netnico.net</t>
  </si>
  <si>
    <t>JH2RC3405KM001724</t>
  </si>
  <si>
    <t>Philippe Lukjanenko</t>
  </si>
  <si>
    <t>501 210-0516</t>
  </si>
  <si>
    <t>plukjanenko_at_earthlink.net</t>
  </si>
  <si>
    <t>Fabrizio</t>
  </si>
  <si>
    <t>stenom_at_tin.it</t>
  </si>
  <si>
    <t>Ekle A. Small</t>
  </si>
  <si>
    <t>904 260-2900</t>
  </si>
  <si>
    <t>ekcee_at_hotmail.com</t>
  </si>
  <si>
    <t>Judy Kemler</t>
  </si>
  <si>
    <t>Yardley, Pennsylvania</t>
  </si>
  <si>
    <t>Joseph.kemler_at_gte.net</t>
  </si>
  <si>
    <t>David Dement</t>
  </si>
  <si>
    <t>Slidell, Louisiana</t>
  </si>
  <si>
    <t>504 641-6077</t>
  </si>
  <si>
    <t>alnav5_at_aol.com</t>
  </si>
  <si>
    <t>Charlie Myer</t>
  </si>
  <si>
    <t>cbike_at_aol.com</t>
  </si>
  <si>
    <t>Jon Mizell</t>
  </si>
  <si>
    <t>Bonaire, Georgia</t>
  </si>
  <si>
    <t>478 218-5917</t>
  </si>
  <si>
    <t>avolfan_at_earthlink.net</t>
  </si>
  <si>
    <t>Roy Cope</t>
  </si>
  <si>
    <t>Los Alamos, New Mexico</t>
  </si>
  <si>
    <t>505 672-9243</t>
  </si>
  <si>
    <t>coaster_at_losalamos.com</t>
  </si>
  <si>
    <t>JH2RC3401VM500296</t>
  </si>
  <si>
    <t>David McElroy</t>
  </si>
  <si>
    <t>Brunswick, Ohio</t>
  </si>
  <si>
    <t>330 225-1711</t>
  </si>
  <si>
    <t>dsandy53_at_netzero.net</t>
  </si>
  <si>
    <t>Bob Davis</t>
  </si>
  <si>
    <t>Stefano</t>
  </si>
  <si>
    <t>Rio Saliceto</t>
  </si>
  <si>
    <t>39 328 466 6344</t>
  </si>
  <si>
    <t>g.air_at_inwind.it</t>
  </si>
  <si>
    <t>Lynn Pritchard</t>
  </si>
  <si>
    <t>719 596-8614</t>
  </si>
  <si>
    <t>LJCycle_at_aol.com</t>
  </si>
  <si>
    <t>JH2RC3405TM400666</t>
  </si>
  <si>
    <t>Overleaf</t>
  </si>
  <si>
    <t>overleaf_at_netzero.net</t>
  </si>
  <si>
    <t>Doug Walker</t>
  </si>
  <si>
    <t>925 373-1327</t>
  </si>
  <si>
    <t>dougwalk_at_hotmail.com</t>
  </si>
  <si>
    <t>Don Stevens</t>
  </si>
  <si>
    <t>937 593-7561</t>
  </si>
  <si>
    <t>donestevens_at_netscape.net</t>
  </si>
  <si>
    <t>Graham Andrews</t>
  </si>
  <si>
    <t>Selby</t>
  </si>
  <si>
    <t>gandrews_at_josrichardson.co.uk</t>
  </si>
  <si>
    <t>Steve Ashworth</t>
  </si>
  <si>
    <t>Cambridgeshire</t>
  </si>
  <si>
    <t>Fausto Marchetta</t>
  </si>
  <si>
    <t>39 335 521 8838</t>
  </si>
  <si>
    <t>faustomarchetta_at_libero.it</t>
  </si>
  <si>
    <t>Robert Nathanson</t>
  </si>
  <si>
    <t>503 524-5099</t>
  </si>
  <si>
    <t>robert_nathanson_at_yahoo.com</t>
  </si>
  <si>
    <t>Douglas R. Massey</t>
  </si>
  <si>
    <t>?,?</t>
  </si>
  <si>
    <t>douglasrmassey_at_aol.com</t>
  </si>
  <si>
    <t>Jack Addington</t>
  </si>
  <si>
    <t>602 589-7228</t>
  </si>
  <si>
    <t>jackaddington_at_mindspring.com</t>
  </si>
  <si>
    <t>2000
2003</t>
  </si>
  <si>
    <t>JH2RC34??LM10????
JH2RC34??KM00????</t>
  </si>
  <si>
    <t>William Pierle</t>
  </si>
  <si>
    <t>Corona del Mar, California</t>
  </si>
  <si>
    <t>949 673-1048</t>
  </si>
  <si>
    <t>protectplusdetl_at_webtv.net</t>
  </si>
  <si>
    <t>Jane Brinck</t>
  </si>
  <si>
    <t>Greenwood, South Carolina</t>
  </si>
  <si>
    <t>864 942-0894</t>
  </si>
  <si>
    <t>qajeb_at_greenwood.net</t>
  </si>
  <si>
    <t>Harald Schaade</t>
  </si>
  <si>
    <t>Bremerhaven</t>
  </si>
  <si>
    <t>E.Jones_at_t-online.de</t>
  </si>
  <si>
    <t>Ivan Yeung</t>
  </si>
  <si>
    <t>ayeung_at_hkonly.com</t>
  </si>
  <si>
    <t>Kurt Leithe</t>
  </si>
  <si>
    <t>770 516-9456</t>
  </si>
  <si>
    <t>kurt.leithe_at_cox.com</t>
  </si>
  <si>
    <t>Joshua Young</t>
  </si>
  <si>
    <t>419 662-9180</t>
  </si>
  <si>
    <t>docyoung2002_at_hotmail.com</t>
  </si>
  <si>
    <t>Daryl Rozendal</t>
  </si>
  <si>
    <t>503 657-9071</t>
  </si>
  <si>
    <t>drozendal_at_aol.com</t>
  </si>
  <si>
    <t>Jeff Schaffer</t>
  </si>
  <si>
    <t>Grove City, Ohio</t>
  </si>
  <si>
    <t>jsschaffer_at_juno.com</t>
  </si>
  <si>
    <t>Peter C.</t>
  </si>
  <si>
    <t>South San Francisco, California</t>
  </si>
  <si>
    <t>xr4001998_at_yahoo.com</t>
  </si>
  <si>
    <t>Ed Clark</t>
  </si>
  <si>
    <t>Waynesboro, Virginia</t>
  </si>
  <si>
    <t>540 943-3445</t>
  </si>
  <si>
    <t>eclark_at_wildlifecenter.org</t>
  </si>
  <si>
    <t>Mary W.</t>
  </si>
  <si>
    <t>?, Wisconsin</t>
  </si>
  <si>
    <t>walterm2_at_msn.com</t>
  </si>
  <si>
    <t>Len Virgo</t>
  </si>
  <si>
    <t>Blackpool</t>
  </si>
  <si>
    <t>l.virgo_at_ntlworld.com</t>
  </si>
  <si>
    <t>John Koch</t>
  </si>
  <si>
    <t>DeSoto, Missouri</t>
  </si>
  <si>
    <t>314 337-4810</t>
  </si>
  <si>
    <t>jkochkd_at_msn.com</t>
  </si>
  <si>
    <t>Richard Novak</t>
  </si>
  <si>
    <t>Newark, Delaware</t>
  </si>
  <si>
    <t>302 366-0616</t>
  </si>
  <si>
    <t>ricker1_at_worldnet.att.net</t>
  </si>
  <si>
    <t>Dee McAuley</t>
  </si>
  <si>
    <t>dee_at_dmcauley.fsnet.co.uk</t>
  </si>
  <si>
    <t>Dave Steven</t>
  </si>
  <si>
    <t>Chatham, New York</t>
  </si>
  <si>
    <t>518 392-3208</t>
  </si>
  <si>
    <t>steven_at_capital.net</t>
  </si>
  <si>
    <t>Frank Lyon</t>
  </si>
  <si>
    <t>Todd Teulon</t>
  </si>
  <si>
    <t>Laguna Vista, Texas</t>
  </si>
  <si>
    <t>956 943-6314</t>
  </si>
  <si>
    <t>tteulon_at_hotmail.com</t>
  </si>
  <si>
    <t>Steve Delorey</t>
  </si>
  <si>
    <t>Ballwin, Missouri</t>
  </si>
  <si>
    <t>636 391-9436</t>
  </si>
  <si>
    <t>sdelorey_at_mo.net</t>
  </si>
  <si>
    <t>Ariel Pagan</t>
  </si>
  <si>
    <t>787 771-9264</t>
  </si>
  <si>
    <t>ariel_at_bigplanet.com</t>
  </si>
  <si>
    <t>Paul Auckland</t>
  </si>
  <si>
    <t>Sellersville, Pennsylvania</t>
  </si>
  <si>
    <t>215 453-9540</t>
  </si>
  <si>
    <t>pauckland_at_enter.net</t>
  </si>
  <si>
    <t>Jack Kamoske</t>
  </si>
  <si>
    <t>262 246-7317</t>
  </si>
  <si>
    <t>jackkpts_at_aol.com</t>
  </si>
  <si>
    <t>Dan Kessler</t>
  </si>
  <si>
    <t>Homer City, Pennsylvania</t>
  </si>
  <si>
    <t>dhkmail_at_microserve.net</t>
  </si>
  <si>
    <t>Michael R. Duke</t>
  </si>
  <si>
    <t>dukeman_at_telocity.com</t>
  </si>
  <si>
    <t>Lev</t>
  </si>
  <si>
    <t>larten_at_nycsca.org</t>
  </si>
  <si>
    <t>Larry Thompson</t>
  </si>
  <si>
    <t>281 655-4779</t>
  </si>
  <si>
    <t>larrypat_at_ev1.net</t>
  </si>
  <si>
    <t>Randy Krug</t>
  </si>
  <si>
    <t>Arlington, Virginia</t>
  </si>
  <si>
    <t>703 379-0835</t>
  </si>
  <si>
    <t>randy_at_krugroup.com</t>
  </si>
  <si>
    <t>Jeff Olmstead</t>
  </si>
  <si>
    <t>La Crescenta, California</t>
  </si>
  <si>
    <t>Jeremy Hartman</t>
  </si>
  <si>
    <t>512 773-4097</t>
  </si>
  <si>
    <t>jeremy_at_redraiders.com</t>
  </si>
  <si>
    <t>Godfrey Smith</t>
  </si>
  <si>
    <t>gs_london_at_lineone.net</t>
  </si>
  <si>
    <t>Marianne Edgerton</t>
  </si>
  <si>
    <t>Leo P. Goedhart</t>
  </si>
  <si>
    <t>elpegee_at_wanadoo.nl</t>
  </si>
  <si>
    <t>JH2RC3405KM001190</t>
  </si>
  <si>
    <t>Ton de Zwart</t>
  </si>
  <si>
    <t>Roswinkel</t>
  </si>
  <si>
    <t>tonzwart_at_bigfoot.com</t>
  </si>
  <si>
    <t>R. T. Turner</t>
  </si>
  <si>
    <t>truerobthebruce_at_cs.com</t>
  </si>
  <si>
    <t>Brian Kidd</t>
  </si>
  <si>
    <t>b.o.kidd_at_att.net</t>
  </si>
  <si>
    <t>Ronald Overveld</t>
  </si>
  <si>
    <t>r.overveld_at_quicknet.nl</t>
  </si>
  <si>
    <t>Philip Saint Pride</t>
  </si>
  <si>
    <t>p.stpride_at_cableinet.co.uk</t>
  </si>
  <si>
    <t>Dennis Rech</t>
  </si>
  <si>
    <t>360 491-2013</t>
  </si>
  <si>
    <t>dennisrech_at_comcast.net</t>
  </si>
  <si>
    <t>Y T</t>
  </si>
  <si>
    <t>yt13_at_aol.com</t>
  </si>
  <si>
    <t>Don McCampbell</t>
  </si>
  <si>
    <t>904 810-0990</t>
  </si>
  <si>
    <t>acmdon_at_aol.com</t>
  </si>
  <si>
    <t>1995
1990</t>
  </si>
  <si>
    <t>1999
2008</t>
  </si>
  <si>
    <t>JH2RC3403LM101273</t>
  </si>
  <si>
    <t>Jack Halcom</t>
  </si>
  <si>
    <t>281 861-0403</t>
  </si>
  <si>
    <t>jhalcom_at_hotmail.com</t>
  </si>
  <si>
    <t>Brian Richards</t>
  </si>
  <si>
    <t>Newport News, Virginia</t>
  </si>
  <si>
    <t>barljr_at_aol.com</t>
  </si>
  <si>
    <t>Vern Edgerton</t>
  </si>
  <si>
    <t>651 457-2889</t>
  </si>
  <si>
    <t>vmedge_at_mediaone.net</t>
  </si>
  <si>
    <t>Richard C. Kline</t>
  </si>
  <si>
    <t>Chagrin Falls, Ohio</t>
  </si>
  <si>
    <t>440 338-3600</t>
  </si>
  <si>
    <t>buckkline_at_juno.com</t>
  </si>
  <si>
    <t>Rudolf Schmid</t>
  </si>
  <si>
    <t>Ray Young</t>
  </si>
  <si>
    <t>majyoung_at_aol.com</t>
  </si>
  <si>
    <t>Kelly Appleton</t>
  </si>
  <si>
    <t>615 893-0150</t>
  </si>
  <si>
    <t>cyclgrl_at_home.com</t>
  </si>
  <si>
    <t>Robert Johnson</t>
  </si>
  <si>
    <t>580 255-0815</t>
  </si>
  <si>
    <t>redrider_at_simplynet.net</t>
  </si>
  <si>
    <t>Fred Orsine</t>
  </si>
  <si>
    <t>forsine1_at_earthlink.net</t>
  </si>
  <si>
    <t>Ashley Griffith</t>
  </si>
  <si>
    <t>07092 196240</t>
  </si>
  <si>
    <t>sfxgroup_at_aol.com</t>
  </si>
  <si>
    <t>Pat G. Jones, Sr.</t>
  </si>
  <si>
    <t>Waverly, Kansas</t>
  </si>
  <si>
    <t>785 733-2433</t>
  </si>
  <si>
    <t>jonseys1_at_embarqmail.com</t>
  </si>
  <si>
    <t>JH2RC3402SM300488</t>
  </si>
  <si>
    <t>Angela Pryor</t>
  </si>
  <si>
    <t>417 877-8950</t>
  </si>
  <si>
    <t>angndave_at_home.com</t>
  </si>
  <si>
    <t>Roy and Julia Coss</t>
  </si>
  <si>
    <t>jac94rec_at_yahoo.com</t>
  </si>
  <si>
    <t>Bob Basham</t>
  </si>
  <si>
    <t>210 561-0963</t>
  </si>
  <si>
    <t>basham_at_express-news.net</t>
  </si>
  <si>
    <t>Dick Barmore</t>
  </si>
  <si>
    <t>Arapahoe, North Carolina</t>
  </si>
  <si>
    <t>252 670-7404</t>
  </si>
  <si>
    <t>_REB_at_excite.com</t>
  </si>
  <si>
    <t>JH2RC3408LM102063</t>
  </si>
  <si>
    <t>049-4105-152106</t>
  </si>
  <si>
    <t>MFG1TN_at_aol.com</t>
  </si>
  <si>
    <t>James Jackson</t>
  </si>
  <si>
    <t>Hernando, Florida</t>
  </si>
  <si>
    <t>352 344-1400</t>
  </si>
  <si>
    <t>n53424_at_citrus.infi.net</t>
  </si>
  <si>
    <t>Bill Evans</t>
  </si>
  <si>
    <t>423 477-5981</t>
  </si>
  <si>
    <t>bpevans10_at_aol.com</t>
  </si>
  <si>
    <t>Poczekaj, Illinois</t>
  </si>
  <si>
    <t>drum99_1999_at_yahoo.com</t>
  </si>
  <si>
    <t>Mkehonda1_at_aol.com</t>
  </si>
  <si>
    <t>Paul Hin</t>
  </si>
  <si>
    <t>Lisse</t>
  </si>
  <si>
    <t>phin_at_tiscali.nl</t>
  </si>
  <si>
    <t>Bruce Pickett</t>
  </si>
  <si>
    <t>bruce.d.pickett_at_boeing.com</t>
  </si>
  <si>
    <t>Rhoda Strode</t>
  </si>
  <si>
    <t>Sutherlin, Oregon</t>
  </si>
  <si>
    <t>pcoast_at_rosenet.net</t>
  </si>
  <si>
    <t>Volker Grossfeld</t>
  </si>
  <si>
    <t>Dorsten</t>
  </si>
  <si>
    <t>wingleader_at_wingleader.de</t>
  </si>
  <si>
    <t>Terry Reed</t>
  </si>
  <si>
    <t>Kendal</t>
  </si>
  <si>
    <t>terhil_at_darad.co.uk</t>
  </si>
  <si>
    <t>Donald F. Lett</t>
  </si>
  <si>
    <t>620 474-0134</t>
  </si>
  <si>
    <t>Greg Gaona</t>
  </si>
  <si>
    <t>Colorado City, Texas</t>
  </si>
  <si>
    <t>gregjenn_at_netwest.com</t>
  </si>
  <si>
    <t>Bart Schiks</t>
  </si>
  <si>
    <t>Noord Brabant</t>
  </si>
  <si>
    <t>bschiks68_at_gmail.com</t>
  </si>
  <si>
    <t>1993
2015</t>
  </si>
  <si>
    <t>Dave Lawson</t>
  </si>
  <si>
    <t>317 849-0044</t>
  </si>
  <si>
    <t>D.Lawson35_at_worldnet.att.net</t>
  </si>
  <si>
    <t>Todd M. Paxman</t>
  </si>
  <si>
    <t>Simi Valley, California</t>
  </si>
  <si>
    <t>805 306-0426</t>
  </si>
  <si>
    <t>tpaxman_at_algcorp.com</t>
  </si>
  <si>
    <t>Lester Gall</t>
  </si>
  <si>
    <t>Woodward, Oklahoma</t>
  </si>
  <si>
    <t>580 256-8479</t>
  </si>
  <si>
    <t>lggall_at_pldi.net</t>
  </si>
  <si>
    <t>Jay Pedelty</t>
  </si>
  <si>
    <t>Mason City, Iowa</t>
  </si>
  <si>
    <t>smithso8_at_rconnect.com</t>
  </si>
  <si>
    <t>Dolas Ferguson</t>
  </si>
  <si>
    <t>Chickamauga, Georgia</t>
  </si>
  <si>
    <t>sonic1_at_voyageronline.net</t>
  </si>
  <si>
    <t>Marty Boddie</t>
  </si>
  <si>
    <t>Tyler, Texas</t>
  </si>
  <si>
    <t>Jan Kaman</t>
  </si>
  <si>
    <t>Peublo, Colorado</t>
  </si>
  <si>
    <t>jrkaman_at_juno.com</t>
  </si>
  <si>
    <t>Lennard</t>
  </si>
  <si>
    <t>lvanderbeek_at_hotmail.com</t>
  </si>
  <si>
    <t>Daniel D. Hough</t>
  </si>
  <si>
    <t>Chantilly, Virginia</t>
  </si>
  <si>
    <t>703 222-3818</t>
  </si>
  <si>
    <t>danhough_at_erols.com</t>
  </si>
  <si>
    <t>James Jupiter</t>
  </si>
  <si>
    <t>972 480-8143</t>
  </si>
  <si>
    <t>viguanna_at_email.msn.com</t>
  </si>
  <si>
    <t>Mike Brodie</t>
  </si>
  <si>
    <t>Dekorra, Wisconsin</t>
  </si>
  <si>
    <t>mkbrodie7_at_earthlink.net</t>
  </si>
  <si>
    <t>Konstant Prevoo</t>
  </si>
  <si>
    <t>Saint Geertruid</t>
  </si>
  <si>
    <t>k.prevoo_at_hetnet.NL</t>
  </si>
  <si>
    <t>Eric de Haan</t>
  </si>
  <si>
    <t>Waddinxveen</t>
  </si>
  <si>
    <t>0031 182630651</t>
  </si>
  <si>
    <t>eric.dehaan_at_planet.nl</t>
  </si>
  <si>
    <t>1994
1989</t>
  </si>
  <si>
    <t>1999
1999</t>
  </si>
  <si>
    <t>Mike Aalund</t>
  </si>
  <si>
    <t>Davis, Illinois</t>
  </si>
  <si>
    <t>815 865-5545</t>
  </si>
  <si>
    <t>aalundclan_at_hotmail.com</t>
  </si>
  <si>
    <t>Robert Serban</t>
  </si>
  <si>
    <t>Bucharest</t>
  </si>
  <si>
    <t>rams_at_fx.ro</t>
  </si>
  <si>
    <t>Keith P. Bell</t>
  </si>
  <si>
    <t>Jasper, Georgia</t>
  </si>
  <si>
    <t>706 692-6536</t>
  </si>
  <si>
    <t>kpbcpa_at_aol.com</t>
  </si>
  <si>
    <t>John Scapin</t>
  </si>
  <si>
    <t>Torrington, Connecticut</t>
  </si>
  <si>
    <t>jgscapin_at_snet.net</t>
  </si>
  <si>
    <t>Phil Vose</t>
  </si>
  <si>
    <t>philvose_at_aol.com</t>
  </si>
  <si>
    <t>Jerry Abbott</t>
  </si>
  <si>
    <t>Missoula, Montana</t>
  </si>
  <si>
    <t>406 549-1230</t>
  </si>
  <si>
    <t>Jerry586_at_aol.com</t>
  </si>
  <si>
    <t>Bill Jarrells</t>
  </si>
  <si>
    <t>Leesburg, Ohio</t>
  </si>
  <si>
    <t>937 780-2606</t>
  </si>
  <si>
    <t>Roadster_at_cinci.rr.com</t>
  </si>
  <si>
    <t>Alvin K. Hill</t>
  </si>
  <si>
    <t>303 680-5522</t>
  </si>
  <si>
    <t>ahill01_at_usps.gov.com</t>
  </si>
  <si>
    <t>Victor Edwards</t>
  </si>
  <si>
    <t>victor.edwards_at_worldnet.att.net</t>
  </si>
  <si>
    <t>Gary Amon</t>
  </si>
  <si>
    <t>716 594-3258</t>
  </si>
  <si>
    <t>heskis_at_yahoo.com</t>
  </si>
  <si>
    <t>JH2RC3400SM300344</t>
  </si>
  <si>
    <t>Rodrigues</t>
  </si>
  <si>
    <t>Chartres</t>
  </si>
  <si>
    <t>h.rodrigues_at_irisconseil.fr</t>
  </si>
  <si>
    <t>Bob Cadwell</t>
  </si>
  <si>
    <t>Tennessee, Illinois</t>
  </si>
  <si>
    <t>robcad_at_excite.com</t>
  </si>
  <si>
    <t>H. Pretus</t>
  </si>
  <si>
    <t>hpretus_at_webtv.net</t>
  </si>
  <si>
    <t>Willie Seay</t>
  </si>
  <si>
    <t>Fredricksburg, Virginia</t>
  </si>
  <si>
    <t>540-752-2611</t>
  </si>
  <si>
    <t>willieseay_at_cox.net</t>
  </si>
  <si>
    <t>JH2RC3402TM400009</t>
  </si>
  <si>
    <t>George Orr</t>
  </si>
  <si>
    <t>San Rafael, California</t>
  </si>
  <si>
    <t>gmcbigdog_at_aol.com</t>
  </si>
  <si>
    <t>Larry Baker</t>
  </si>
  <si>
    <t>Transfer, Pennsylvania</t>
  </si>
  <si>
    <t>724 962-2460</t>
  </si>
  <si>
    <t>larbec_at_advntr.com</t>
  </si>
  <si>
    <t>Jim Linkous</t>
  </si>
  <si>
    <t>Princeton, West Virginia</t>
  </si>
  <si>
    <t>423 956-2226</t>
  </si>
  <si>
    <t>radioflyer_at_citlink.net</t>
  </si>
  <si>
    <t>Adolfo Forte</t>
  </si>
  <si>
    <t>adolfoforte_at_lycos.it</t>
  </si>
  <si>
    <t>Sharon Bailey</t>
  </si>
  <si>
    <t>502 495-2522</t>
  </si>
  <si>
    <t>redpc800_at_hotmail.com</t>
  </si>
  <si>
    <t>Paul King</t>
  </si>
  <si>
    <t>601 484-5858</t>
  </si>
  <si>
    <t>f15092w_at_aol.com</t>
  </si>
  <si>
    <t>Roz Brown</t>
  </si>
  <si>
    <t>303 969-9645</t>
  </si>
  <si>
    <t>rozzie_at_rozbrown.com</t>
  </si>
  <si>
    <t>Parker Morgan</t>
  </si>
  <si>
    <t>Hill, New Hampshire</t>
  </si>
  <si>
    <t>parkermorgan_at_coopresources.net</t>
  </si>
  <si>
    <t>Sherwin Utz</t>
  </si>
  <si>
    <t>Augusta, West Virginia</t>
  </si>
  <si>
    <t>304 496-9696</t>
  </si>
  <si>
    <t>sutz_at_raven-villages.net</t>
  </si>
  <si>
    <t>William Machamer</t>
  </si>
  <si>
    <t>520 682-8237</t>
  </si>
  <si>
    <t>bmachame_at_mindspring.com</t>
  </si>
  <si>
    <t>Ellie Kocher</t>
  </si>
  <si>
    <t>Claremont, Illinois</t>
  </si>
  <si>
    <t>618 869-2311</t>
  </si>
  <si>
    <t>mek466_at_midwest.net</t>
  </si>
  <si>
    <t>1997
?
?</t>
  </si>
  <si>
    <t>1998
?
?</t>
  </si>
  <si>
    <t>Yes
?
?</t>
  </si>
  <si>
    <t>Billy Lee Dunn</t>
  </si>
  <si>
    <t>423 886-6338</t>
  </si>
  <si>
    <t>TnRiver2_at_aol.com</t>
  </si>
  <si>
    <t>Michael Montgomery</t>
  </si>
  <si>
    <t>West Lafayette, Indiana</t>
  </si>
  <si>
    <t>mbmonty_at_purdue.edu</t>
  </si>
  <si>
    <t>Teresa Burns</t>
  </si>
  <si>
    <t>Castlewood, Virginia</t>
  </si>
  <si>
    <t>Bob Kelly</t>
  </si>
  <si>
    <t>Chiang Rai</t>
  </si>
  <si>
    <t>bob1.kelly_at_gmail.com</t>
  </si>
  <si>
    <t>JH2RC34??LM10????
RC341000002</t>
  </si>
  <si>
    <t>Craig S. Torgerson</t>
  </si>
  <si>
    <t>Elbow Lake, Minnesota</t>
  </si>
  <si>
    <t>218 685-4742</t>
  </si>
  <si>
    <t>torgmon4_at_runestone.net</t>
  </si>
  <si>
    <t>Gary Hawkins</t>
  </si>
  <si>
    <t>931 486-7726</t>
  </si>
  <si>
    <t>Gary.R.Hawkins_at_GM.com</t>
  </si>
  <si>
    <t>Bob DeLucco</t>
  </si>
  <si>
    <t>Wildomar, California</t>
  </si>
  <si>
    <t>operatorbob942_at_netscape.net</t>
  </si>
  <si>
    <t>J. Serlo</t>
  </si>
  <si>
    <t>Bethlehem, Pennsylvania</t>
  </si>
  <si>
    <t>610 730-8415</t>
  </si>
  <si>
    <t>Jcats_us_at_yahoo.com</t>
  </si>
  <si>
    <t>Tina Wagner</t>
  </si>
  <si>
    <t>Sunset, Louisiana</t>
  </si>
  <si>
    <t>fastpearlgirl89_at_yahoo.com</t>
  </si>
  <si>
    <t>Rick Boike</t>
  </si>
  <si>
    <t>r.boike_at_worldnet.att.net</t>
  </si>
  <si>
    <t>Dion Eairheart</t>
  </si>
  <si>
    <t>Columbus, Mississippi</t>
  </si>
  <si>
    <t>662 356-6671</t>
  </si>
  <si>
    <t>dion_at_cableone.net</t>
  </si>
  <si>
    <t>Mick Ofield</t>
  </si>
  <si>
    <t>562 425-3907</t>
  </si>
  <si>
    <t>dsgnwks_at_need-ads.com</t>
  </si>
  <si>
    <t>Mark A. Fellure</t>
  </si>
  <si>
    <t>614 861-6614</t>
  </si>
  <si>
    <t>markfellure_at_hotmail.com</t>
  </si>
  <si>
    <t>A. Sprokkereef</t>
  </si>
  <si>
    <t>Rotterdam</t>
  </si>
  <si>
    <t>a.sprokkereef_at_worldonline.nl</t>
  </si>
  <si>
    <t>Grahame Ross</t>
  </si>
  <si>
    <t>Dayton, Nevada</t>
  </si>
  <si>
    <t>Jim Liebetrau</t>
  </si>
  <si>
    <t>608 752-2220</t>
  </si>
  <si>
    <t>jliebetrau_at_jvlnet.com</t>
  </si>
  <si>
    <t>Mark Winter</t>
  </si>
  <si>
    <t>Rancho Cucamonga, California</t>
  </si>
  <si>
    <t>anyctd1_at_aol.com</t>
  </si>
  <si>
    <t>Winston G. Adkins</t>
  </si>
  <si>
    <t>Winfield, West Virginia</t>
  </si>
  <si>
    <t>304 755-1723</t>
  </si>
  <si>
    <t>Winston.Adkins_at_RPandE.com</t>
  </si>
  <si>
    <t>John Beavers</t>
  </si>
  <si>
    <t>Pangburn, Arkansas</t>
  </si>
  <si>
    <t>501 728-3067</t>
  </si>
  <si>
    <t>jbeavers_at_alltel.net</t>
  </si>
  <si>
    <t>Kimber Rhoads</t>
  </si>
  <si>
    <t>Cedarcreek, Missouri</t>
  </si>
  <si>
    <t>417 794-3313</t>
  </si>
  <si>
    <t>kimber_at_inter-linc.net</t>
  </si>
  <si>
    <t>gymgym_at_earthlink.net</t>
  </si>
  <si>
    <t>Arno</t>
  </si>
  <si>
    <t>Graz</t>
  </si>
  <si>
    <t>ah1_at_gmx.net</t>
  </si>
  <si>
    <t>St. Geertriud/Maastricht</t>
  </si>
  <si>
    <t>31 43 4082314</t>
  </si>
  <si>
    <t>k.prevoo_at_hetnet.nl</t>
  </si>
  <si>
    <t>Jeff Hopkins</t>
  </si>
  <si>
    <t>Pauls Valley, Oklahoma</t>
  </si>
  <si>
    <t>405 238-2308</t>
  </si>
  <si>
    <t>twoidhd_at_telepath.com</t>
  </si>
  <si>
    <t>510 444-4198</t>
  </si>
  <si>
    <t>paulebrownII_at_msn.com</t>
  </si>
  <si>
    <t>Mickey Catron</t>
  </si>
  <si>
    <t>301 698-9528</t>
  </si>
  <si>
    <t>Matt Reinert</t>
  </si>
  <si>
    <t>612 789-8021</t>
  </si>
  <si>
    <t>mjreinert_at_prodigy.net</t>
  </si>
  <si>
    <t>Hamilton, Alabama</t>
  </si>
  <si>
    <t>205 921-9346</t>
  </si>
  <si>
    <t>sibob_at_sonet.net</t>
  </si>
  <si>
    <t>Yusuf Sedick</t>
  </si>
  <si>
    <t>gabieb1_at_zfree.co.nz</t>
  </si>
  <si>
    <t>Earl Miller</t>
  </si>
  <si>
    <t>egmiller_at_securitycomminc.com</t>
  </si>
  <si>
    <t>Kim Natale</t>
  </si>
  <si>
    <t>Martin D. Meister</t>
  </si>
  <si>
    <t>513 631-3161</t>
  </si>
  <si>
    <t>RidingRider_at_webtv.net</t>
  </si>
  <si>
    <t>Cameron Smith</t>
  </si>
  <si>
    <t>Lafayette Hill, Pennsylvania</t>
  </si>
  <si>
    <t>610-941-6541</t>
  </si>
  <si>
    <t>cameronsmi_at_aol.com</t>
  </si>
  <si>
    <t>2000
2002</t>
  </si>
  <si>
    <t>Robert E. Mitchell</t>
  </si>
  <si>
    <t>703 368-5627</t>
  </si>
  <si>
    <t>rmitchel12_at_aol.com</t>
  </si>
  <si>
    <t>Carey Grigg</t>
  </si>
  <si>
    <t>Santa Fe, New Mexico</t>
  </si>
  <si>
    <t>Bill White</t>
  </si>
  <si>
    <t>Manchester, New Hampshire</t>
  </si>
  <si>
    <t>603 622-6795</t>
  </si>
  <si>
    <t>billw847_at_cs.com</t>
  </si>
  <si>
    <t>Steve Emmond</t>
  </si>
  <si>
    <t>Rochester, New Hampshire</t>
  </si>
  <si>
    <t>603 335-3227</t>
  </si>
  <si>
    <t>steveemmond_at_earthlink.net</t>
  </si>
  <si>
    <t>JH2RC340XVM500068</t>
  </si>
  <si>
    <t>Darren Sinofsky</t>
  </si>
  <si>
    <t>West Springfield, Massachusetts</t>
  </si>
  <si>
    <t>dsinofsky_at_aol.com</t>
  </si>
  <si>
    <t>Kerry Hearn</t>
  </si>
  <si>
    <t>Folkestone</t>
  </si>
  <si>
    <t>kerry.hearn_at_btinternet.com</t>
  </si>
  <si>
    <t>Don Anderson</t>
  </si>
  <si>
    <t>503 585-3881</t>
  </si>
  <si>
    <t>triciadon_at_earthlink.net</t>
  </si>
  <si>
    <t>Nico Koning</t>
  </si>
  <si>
    <t>Rick Kurek</t>
  </si>
  <si>
    <t>Quantico, Virginia</t>
  </si>
  <si>
    <t>703 630-1635</t>
  </si>
  <si>
    <t>Coney Danitz</t>
  </si>
  <si>
    <t>Juneau, Alaska</t>
  </si>
  <si>
    <t>907 586-2064</t>
  </si>
  <si>
    <t>coney_at_innocent.com</t>
  </si>
  <si>
    <t>Don Zellmer</t>
  </si>
  <si>
    <t>336 408-6590</t>
  </si>
  <si>
    <t>zellmer_at_us.ibm.com</t>
  </si>
  <si>
    <t>Stephen Dupre</t>
  </si>
  <si>
    <t>Upton, Massachusetts</t>
  </si>
  <si>
    <t>sdupre_at_banet.net</t>
  </si>
  <si>
    <t>Rick</t>
  </si>
  <si>
    <t>Dale Howell</t>
  </si>
  <si>
    <t>Westfield, Pennsylvania</t>
  </si>
  <si>
    <t>drhllh_at_penn.com</t>
  </si>
  <si>
    <t>Mike Hailey</t>
  </si>
  <si>
    <t>haileymike_at_home.com</t>
  </si>
  <si>
    <t>Gary Kissinger</t>
  </si>
  <si>
    <t>Mililani, Hawaii</t>
  </si>
  <si>
    <t>808 626-6749</t>
  </si>
  <si>
    <t>kissingeg001_at_hawaii.rr.com</t>
  </si>
  <si>
    <t>Mike Kopacek</t>
  </si>
  <si>
    <t>612 722-7267</t>
  </si>
  <si>
    <t>CzechsOK_at_aol.com</t>
  </si>
  <si>
    <t>James Flint</t>
  </si>
  <si>
    <t>Mansfield, Texas</t>
  </si>
  <si>
    <t>817 453-2062</t>
  </si>
  <si>
    <t>jimqcp_at_cs.com</t>
  </si>
  <si>
    <t>David Draper</t>
  </si>
  <si>
    <t>ddraper_at_sprynet.com</t>
  </si>
  <si>
    <t>Mike Allbee</t>
  </si>
  <si>
    <t>Omak, Washington</t>
  </si>
  <si>
    <t>allbee_at_northcascades.net</t>
  </si>
  <si>
    <t>Jim Burgess</t>
  </si>
  <si>
    <t>559 439-1807</t>
  </si>
  <si>
    <t>margiej1_at_yahoo.com</t>
  </si>
  <si>
    <t>John Helseth</t>
  </si>
  <si>
    <t>Fjellhamar</t>
  </si>
  <si>
    <t>jhelseth_at_online.no</t>
  </si>
  <si>
    <t>Christoffer Carstanjen</t>
  </si>
  <si>
    <t>Turners Falls, Massachusetts</t>
  </si>
  <si>
    <t>captaintupperware_at_yahoo.com</t>
  </si>
  <si>
    <t>N. de Boer</t>
  </si>
  <si>
    <t>0297-283960</t>
  </si>
  <si>
    <t>ndeboer2_at_wishmail.net</t>
  </si>
  <si>
    <t>Bob Alander</t>
  </si>
  <si>
    <t>Prior Lake, Minnesota</t>
  </si>
  <si>
    <t>800 936-6227</t>
  </si>
  <si>
    <t>RAlander_at_aol.com</t>
  </si>
  <si>
    <t>Jean PatriceVincent</t>
  </si>
  <si>
    <t>Limoges</t>
  </si>
  <si>
    <t>jpatvinc_at_club-internet.fr</t>
  </si>
  <si>
    <t>Scott Bryan</t>
  </si>
  <si>
    <t>Mansfield, Ohio</t>
  </si>
  <si>
    <t>419 529-0024</t>
  </si>
  <si>
    <t>scott_650_at_yahoo.com</t>
  </si>
  <si>
    <t>Nancy Lorntson</t>
  </si>
  <si>
    <t>nlorntson_at_alignmentworld.com</t>
  </si>
  <si>
    <t>Gordon S. Creed</t>
  </si>
  <si>
    <t>202 362-1707</t>
  </si>
  <si>
    <t>W7KJD_at_AOL.COM</t>
  </si>
  <si>
    <t>Edward Eisel</t>
  </si>
  <si>
    <t>ebeisel_at_mail.com</t>
  </si>
  <si>
    <t>Nick Witzell</t>
  </si>
  <si>
    <t>Falmouth, Massachusetts</t>
  </si>
  <si>
    <t>508 548-9331</t>
  </si>
  <si>
    <t>nick_witzell_at_hotmail.com</t>
  </si>
  <si>
    <t>Steve Ewens</t>
  </si>
  <si>
    <t>816 246-1921</t>
  </si>
  <si>
    <t>sge2000_at_att.net</t>
  </si>
  <si>
    <t>JH2RC3405KM002839
JH2RC3404RM200788</t>
  </si>
  <si>
    <t>Jeff Davies</t>
  </si>
  <si>
    <t>Blaenavon</t>
  </si>
  <si>
    <t>bigbiker52480_at_tinyworld.co.uk</t>
  </si>
  <si>
    <t>Brian Brown</t>
  </si>
  <si>
    <t>David W. Thomas</t>
  </si>
  <si>
    <t>Swansea</t>
  </si>
  <si>
    <t>441792 885764</t>
  </si>
  <si>
    <t>david_at_thomas74.fsnet.co.uk</t>
  </si>
  <si>
    <t>Graybeard</t>
  </si>
  <si>
    <t>Leesburg, Florida</t>
  </si>
  <si>
    <t>352 360-0113</t>
  </si>
  <si>
    <t>graybeard_at_lcia.com</t>
  </si>
  <si>
    <t>Steve Schollmeier</t>
  </si>
  <si>
    <t>Oreana, Illinois</t>
  </si>
  <si>
    <t>217 468-2536</t>
  </si>
  <si>
    <t>caddad1_at_juno.com</t>
  </si>
  <si>
    <t>Paolo Scarpat</t>
  </si>
  <si>
    <t>39 (0)2 5519362</t>
  </si>
  <si>
    <t>paolo.scarpat_at_vadoetorno.com</t>
  </si>
  <si>
    <t>Richard Robinson</t>
  </si>
  <si>
    <t>614 451-2271</t>
  </si>
  <si>
    <t>PerfectCycle_at_wideopenwest.com</t>
  </si>
  <si>
    <t>Michael J. Madia</t>
  </si>
  <si>
    <t>Canonsburgh, Pennsylvania</t>
  </si>
  <si>
    <t>mjmadia_at_cobweb.net</t>
  </si>
  <si>
    <t>Ka Po</t>
  </si>
  <si>
    <t>852-92502444</t>
  </si>
  <si>
    <t>broadwayrider_at_hongkong.com</t>
  </si>
  <si>
    <t>Don Kester</t>
  </si>
  <si>
    <t>Ozark, Missouri</t>
  </si>
  <si>
    <t>Don Miekley</t>
  </si>
  <si>
    <t>COMAJ_at_JUNO.COM</t>
  </si>
  <si>
    <t>Dave Rossi</t>
  </si>
  <si>
    <t>OKCDOC_at_AOL.COM</t>
  </si>
  <si>
    <t>Troy Doyle</t>
  </si>
  <si>
    <t>hondapc800rider_at_aol.com</t>
  </si>
  <si>
    <t>John Constantine</t>
  </si>
  <si>
    <t>johnny65_at_home.com</t>
  </si>
  <si>
    <t>William Smith</t>
  </si>
  <si>
    <t>724 962-6005</t>
  </si>
  <si>
    <t>wds_at_stargatepc.com</t>
  </si>
  <si>
    <t>Randy Olszeweski</t>
  </si>
  <si>
    <t>Tomahawk, Idaho</t>
  </si>
  <si>
    <t>715 453-2523</t>
  </si>
  <si>
    <t>John C. Maroulis</t>
  </si>
  <si>
    <t>Piraeus</t>
  </si>
  <si>
    <t>jmaro_at_usa.net</t>
  </si>
  <si>
    <t>Raymond E. Smith</t>
  </si>
  <si>
    <t>raypc800_at_yahoo.com</t>
  </si>
  <si>
    <t>William Mitchell</t>
  </si>
  <si>
    <t>919 772-8063</t>
  </si>
  <si>
    <t>wmitchell_at_nc.rr.com</t>
  </si>
  <si>
    <t>JH2RC3408TM400242</t>
  </si>
  <si>
    <t>Dan Santos</t>
  </si>
  <si>
    <t>502 327-8589</t>
  </si>
  <si>
    <t>dbsnyl_at_aol.com</t>
  </si>
  <si>
    <t>Darien Lacluyse</t>
  </si>
  <si>
    <t>Gullegem</t>
  </si>
  <si>
    <t>darien.l_at_pandora.be</t>
  </si>
  <si>
    <t>Troy Hemann</t>
  </si>
  <si>
    <t>618 654-5901</t>
  </si>
  <si>
    <t>troyhemann_at_hotmail.com</t>
  </si>
  <si>
    <t>Herve</t>
  </si>
  <si>
    <t>New Rochelle, New York</t>
  </si>
  <si>
    <t>herve_at_mamkschools.org</t>
  </si>
  <si>
    <t>Paul Stickland</t>
  </si>
  <si>
    <t>sticklandfamily_at_cwcom.net</t>
  </si>
  <si>
    <t>Andy Mechan</t>
  </si>
  <si>
    <t>am2_at_bsl.co.uk</t>
  </si>
  <si>
    <t>Kenneth Winter</t>
  </si>
  <si>
    <t>Tazewell, Tennessee</t>
  </si>
  <si>
    <t>423 626-2818H
800-264-6757W</t>
  </si>
  <si>
    <t>KLW_at_centurytel.net</t>
  </si>
  <si>
    <t>Jerry Glawe</t>
  </si>
  <si>
    <t>Loves Park, Illinois</t>
  </si>
  <si>
    <t>815 654-3631</t>
  </si>
  <si>
    <t>jerico7711_at_aol.com</t>
  </si>
  <si>
    <t>John Jetton</t>
  </si>
  <si>
    <t>Six Mile, South Carolina</t>
  </si>
  <si>
    <t>jalittlejohn_at_mindspring.com</t>
  </si>
  <si>
    <t>Wayne Marsula</t>
  </si>
  <si>
    <t>760 746-8085</t>
  </si>
  <si>
    <t>wormworks_at_home.com</t>
  </si>
  <si>
    <t>John Larsen</t>
  </si>
  <si>
    <t>512 476-0400</t>
  </si>
  <si>
    <t>j.p.larsen_at_mindspring.com</t>
  </si>
  <si>
    <t>Michael Prapuolenis</t>
  </si>
  <si>
    <t>Wheaton, Illinois</t>
  </si>
  <si>
    <t>630 668-8268</t>
  </si>
  <si>
    <t>prapuolenis_at_att.net</t>
  </si>
  <si>
    <t>Arthur Chavez</t>
  </si>
  <si>
    <t>Wauwatosa, Wisconsin</t>
  </si>
  <si>
    <t>414 405-0627</t>
  </si>
  <si>
    <t>Chavez3x_at_aol.com</t>
  </si>
  <si>
    <t>Bob Walton</t>
  </si>
  <si>
    <t>Milwaukie, Oregon</t>
  </si>
  <si>
    <t>rhwalt_at_gmail.com</t>
  </si>
  <si>
    <t>Rick Corwine</t>
  </si>
  <si>
    <t>Chanhassen, Minnesota</t>
  </si>
  <si>
    <t>952 937-9238</t>
  </si>
  <si>
    <t>rickcorwn_at_msn.com</t>
  </si>
  <si>
    <t>JH2RC3408SM300804</t>
  </si>
  <si>
    <t>Daryl Tschoepe</t>
  </si>
  <si>
    <t>512 365-8886</t>
  </si>
  <si>
    <t>tschoepe_at_earthlink.net</t>
  </si>
  <si>
    <t>James Van Veghel</t>
  </si>
  <si>
    <t>Algoma, Wisconsin</t>
  </si>
  <si>
    <t>920 487-3404</t>
  </si>
  <si>
    <t>jvv_at_itol.com</t>
  </si>
  <si>
    <t>John T. Quinn</t>
  </si>
  <si>
    <t>802 545-2201</t>
  </si>
  <si>
    <t>jtq_at_adelphia.net</t>
  </si>
  <si>
    <t>Mike Nichols</t>
  </si>
  <si>
    <t>Gadsden, Alabama</t>
  </si>
  <si>
    <t>256 442-1818</t>
  </si>
  <si>
    <t>mvnlan_at_cybrtyme.com</t>
  </si>
  <si>
    <t>Beau Williams</t>
  </si>
  <si>
    <t>805 523-8449</t>
  </si>
  <si>
    <t>gobeaugo_at_prodigy.net</t>
  </si>
  <si>
    <t>Chris Norloff</t>
  </si>
  <si>
    <t>chris_at_norloff.com</t>
  </si>
  <si>
    <t>Todd Gleason</t>
  </si>
  <si>
    <t>Mahomet, Illinois</t>
  </si>
  <si>
    <t>217 586-2947</t>
  </si>
  <si>
    <t>tgleason_at_uiuc.edu</t>
  </si>
  <si>
    <t>Alex Vrenios</t>
  </si>
  <si>
    <t>602 789-6556</t>
  </si>
  <si>
    <t>vrenios_at_att.net</t>
  </si>
  <si>
    <t>JH2RC3409WM600325</t>
  </si>
  <si>
    <t>Tom Fraser</t>
  </si>
  <si>
    <t>703 392-8396</t>
  </si>
  <si>
    <t>thfwsf_at_aol.com</t>
  </si>
  <si>
    <t>Pamela Stomberg</t>
  </si>
  <si>
    <t>stombell_at_juno.com</t>
  </si>
  <si>
    <t>Rick Lockridge</t>
  </si>
  <si>
    <t>404 815-7234</t>
  </si>
  <si>
    <t>rwlockridge_at_mindspring.com</t>
  </si>
  <si>
    <t>Joe Fernandez</t>
  </si>
  <si>
    <t>603 7782 2614</t>
  </si>
  <si>
    <t>absolom2_at_tm.net.my</t>
  </si>
  <si>
    <t>Dave Mitman</t>
  </si>
  <si>
    <t>Black Diamond, Washington</t>
  </si>
  <si>
    <t>360 886-0951</t>
  </si>
  <si>
    <t>markmitman_at_msn.com</t>
  </si>
  <si>
    <t>Dave Collins</t>
  </si>
  <si>
    <t>Novi, Michigan</t>
  </si>
  <si>
    <t>davec15157_at_aol.com</t>
  </si>
  <si>
    <t>Richard E. Turner</t>
  </si>
  <si>
    <t>262 554-9054</t>
  </si>
  <si>
    <t>RETURNER_at_SCJ.COM</t>
  </si>
  <si>
    <t>Bobby Glaser</t>
  </si>
  <si>
    <t>brpdk9_at_earthlink.net</t>
  </si>
  <si>
    <t>Blessing</t>
  </si>
  <si>
    <t>Geneva</t>
  </si>
  <si>
    <t>Switzerland</t>
  </si>
  <si>
    <t>coyote_at_geneva-link.ch</t>
  </si>
  <si>
    <t>David Bailey</t>
  </si>
  <si>
    <t>Pell City, Alabama</t>
  </si>
  <si>
    <t>bac.bailey_at_mindspring.com</t>
  </si>
  <si>
    <t>Ian McNaughton</t>
  </si>
  <si>
    <t>Ilkeston, Derbyshire</t>
  </si>
  <si>
    <t>ian_at_sunningdale25.fsnet.co.uk</t>
  </si>
  <si>
    <t>JH2RC3400LM100517</t>
  </si>
  <si>
    <t>Hubert Tyler</t>
  </si>
  <si>
    <t>317 541-8518</t>
  </si>
  <si>
    <t>het_77_at_Hotmail.com</t>
  </si>
  <si>
    <t>Daniel ("Mac") McLaughlin</t>
  </si>
  <si>
    <t>Audubon, New Jersey</t>
  </si>
  <si>
    <t>856 546-2406</t>
  </si>
  <si>
    <t>pcmac351_at_comcast.net</t>
  </si>
  <si>
    <t>Eric Bui</t>
  </si>
  <si>
    <t>ericbui_at_aol.com</t>
  </si>
  <si>
    <t>A. David Pack</t>
  </si>
  <si>
    <t>gail.dave_at_comcast.net</t>
  </si>
  <si>
    <t>JH2RC3404KM003190</t>
  </si>
  <si>
    <t>Frank Poag</t>
  </si>
  <si>
    <t>poag_at_home.com</t>
  </si>
  <si>
    <t>C. J. Cervantes</t>
  </si>
  <si>
    <t>John Taylor</t>
  </si>
  <si>
    <t>Cadillac, Michigan</t>
  </si>
  <si>
    <t>taylor_at_michweb.net</t>
  </si>
  <si>
    <t>Beaver Dam, Wisconsin</t>
  </si>
  <si>
    <t>mcboush_at_internetwis.com</t>
  </si>
  <si>
    <t>David Slagle</t>
  </si>
  <si>
    <t>417 886-4634</t>
  </si>
  <si>
    <t>dslagle_at_alltel.net</t>
  </si>
  <si>
    <t>Glen Sansoucie</t>
  </si>
  <si>
    <t>South Berwick, Maine</t>
  </si>
  <si>
    <t>207 384-6289</t>
  </si>
  <si>
    <t>glens_at_loftware.com</t>
  </si>
  <si>
    <t>Russ</t>
  </si>
  <si>
    <t>rjpusc_at_aol.com</t>
  </si>
  <si>
    <t>Enos</t>
  </si>
  <si>
    <t>Kenton, Ohio</t>
  </si>
  <si>
    <t>Yvonne S. White</t>
  </si>
  <si>
    <t>Lacombe, Louisiana</t>
  </si>
  <si>
    <t>504 882-7777</t>
  </si>
  <si>
    <t>pocahontasofla_at_webtv.net</t>
  </si>
  <si>
    <t>Motorcycle Trailers and Accessories</t>
  </si>
  <si>
    <t>bulltrailers_at_webtv.net</t>
  </si>
  <si>
    <t>D. B.</t>
  </si>
  <si>
    <t>Twin Cities, Minnesota</t>
  </si>
  <si>
    <t>doug4648_at_aol.com</t>
  </si>
  <si>
    <t>Michael Atkinson</t>
  </si>
  <si>
    <t>757 930-4204</t>
  </si>
  <si>
    <t>sichti_at_worldnet.att.net</t>
  </si>
  <si>
    <t>Bruce Dolan</t>
  </si>
  <si>
    <t>613 592-9650</t>
  </si>
  <si>
    <t>bdolan_at_rogers.com</t>
  </si>
  <si>
    <t>Paul Robert</t>
  </si>
  <si>
    <t>602 971-7215</t>
  </si>
  <si>
    <t>probertNOW_at_aol.com</t>
  </si>
  <si>
    <t>Robert Lee</t>
  </si>
  <si>
    <t>925 798-1774</t>
  </si>
  <si>
    <t>71165.1425_at_compuserve.com</t>
  </si>
  <si>
    <t>Al Sidaras</t>
  </si>
  <si>
    <t>Salado, Texas</t>
  </si>
  <si>
    <t>254 947-8982</t>
  </si>
  <si>
    <t>wingnutafs_at_aol.com</t>
  </si>
  <si>
    <t>Rafael Munoz</t>
  </si>
  <si>
    <t>0032 15620247</t>
  </si>
  <si>
    <t>R.Munoz_at_vt4.net</t>
  </si>
  <si>
    <t>Albert Mekking</t>
  </si>
  <si>
    <t>mekkinga_at_xs4all.nl</t>
  </si>
  <si>
    <t>904 437-1226</t>
  </si>
  <si>
    <t>mick-n-nellie_at_msn.com</t>
  </si>
  <si>
    <t>Ron D.</t>
  </si>
  <si>
    <t>texx_at_comcast.net</t>
  </si>
  <si>
    <t>Monica Ribaudo</t>
  </si>
  <si>
    <t>Margate, Florida</t>
  </si>
  <si>
    <t>monrib_at_aol.com</t>
  </si>
  <si>
    <t>George Frye</t>
  </si>
  <si>
    <t>gfrye_at_prodigy.net</t>
  </si>
  <si>
    <t>Hans Vermaas</t>
  </si>
  <si>
    <t>Zuidland</t>
  </si>
  <si>
    <t>31 181459299</t>
  </si>
  <si>
    <t>Buddy Sharp</t>
  </si>
  <si>
    <t>Oliver Springs, Tennessee</t>
  </si>
  <si>
    <t>423 435-0995</t>
  </si>
  <si>
    <t>osmllc_at_aol.com</t>
  </si>
  <si>
    <t>James and Natasha Young</t>
  </si>
  <si>
    <t>jayoung_at_bigfoot.com</t>
  </si>
  <si>
    <t>Massimo Tomasini</t>
  </si>
  <si>
    <t>Latina</t>
  </si>
  <si>
    <t>39 773 601084</t>
  </si>
  <si>
    <t>ateto_at_tin.it</t>
  </si>
  <si>
    <t>David Seese</t>
  </si>
  <si>
    <t>Nazareth, Pennsylvania</t>
  </si>
  <si>
    <t>dms_at_agere.com</t>
  </si>
  <si>
    <t>Brian Boers</t>
  </si>
  <si>
    <t>586 790-0868</t>
  </si>
  <si>
    <t>smilebb_at_juno.com</t>
  </si>
  <si>
    <t>Miguel Alcantara</t>
  </si>
  <si>
    <t>Santa Clara, New Mexico</t>
  </si>
  <si>
    <t>miguelea_at_yahoo.com</t>
  </si>
  <si>
    <t>Christopher Russell-Wood</t>
  </si>
  <si>
    <t>301 563-3324</t>
  </si>
  <si>
    <t>Robert Shaw</t>
  </si>
  <si>
    <t>shawz_at_ionsys.com</t>
  </si>
  <si>
    <t>G. Frank Smith</t>
  </si>
  <si>
    <t>Columbus, Indiana</t>
  </si>
  <si>
    <t>gfrank_at_hsonline.net</t>
  </si>
  <si>
    <t>Jim Loomis</t>
  </si>
  <si>
    <t>jimbearloomis_at_cs.com</t>
  </si>
  <si>
    <t>marklyons_at_sprintmail.com</t>
  </si>
  <si>
    <t>John Busey</t>
  </si>
  <si>
    <t>Shreveport, Louisiana</t>
  </si>
  <si>
    <t>318 861-6118</t>
  </si>
  <si>
    <t>Johnnchibby_at_aol.com</t>
  </si>
  <si>
    <t>Dave and Netha McNearney</t>
  </si>
  <si>
    <t>530 365-9134</t>
  </si>
  <si>
    <t>d_mcnearney1_at_msn.com</t>
  </si>
  <si>
    <t>A. Graves</t>
  </si>
  <si>
    <t>313 526-9345</t>
  </si>
  <si>
    <t>stray_at_prodigy.net</t>
  </si>
  <si>
    <t>Philippe Tabakman</t>
  </si>
  <si>
    <t>ph.tabakman_at_libertysurf.fr</t>
  </si>
  <si>
    <t>Wynn</t>
  </si>
  <si>
    <t>wynn&amp;barbara_at_mho.net</t>
  </si>
  <si>
    <t>Kevin O'Reilly</t>
  </si>
  <si>
    <t>Torkn0t_at_aol.com</t>
  </si>
  <si>
    <t>Ed Heemskerk</t>
  </si>
  <si>
    <t>eheemskerk_at_bocanet.com</t>
  </si>
  <si>
    <t>Jim Judson</t>
  </si>
  <si>
    <t>Lighthouse Point, Florida</t>
  </si>
  <si>
    <t>954 783-2099</t>
  </si>
  <si>
    <t>juiii6_at_netzero.net</t>
  </si>
  <si>
    <t>Bobby Pontiff</t>
  </si>
  <si>
    <t>Metairie, Louisiana</t>
  </si>
  <si>
    <t>504 833-6060</t>
  </si>
  <si>
    <t>vetboy87_at_earthlink.net</t>
  </si>
  <si>
    <t>Roger Hendrickson</t>
  </si>
  <si>
    <t>Fairmont, Minnesota</t>
  </si>
  <si>
    <t>507 235-9836</t>
  </si>
  <si>
    <t>Bill Scott</t>
  </si>
  <si>
    <t>519 966-3049</t>
  </si>
  <si>
    <t>bwscottwin_at_netscape.net</t>
  </si>
  <si>
    <t>Lou Ann Naylor</t>
  </si>
  <si>
    <t>Aopoka, Florida</t>
  </si>
  <si>
    <t>Louann407_at_AOL.com</t>
  </si>
  <si>
    <t>Brian Smyth</t>
  </si>
  <si>
    <t>Ridgeway, Ontario</t>
  </si>
  <si>
    <t>flextek_at_softcom.ca</t>
  </si>
  <si>
    <t>1994
2005</t>
  </si>
  <si>
    <t>?
JH2RC3423KM000394</t>
  </si>
  <si>
    <t>Marc Carregui</t>
  </si>
  <si>
    <t>Sant Boi de Llobregat</t>
  </si>
  <si>
    <t>00-34-3-6305883</t>
  </si>
  <si>
    <t>mcarregui_at_notes.mugenat.es</t>
  </si>
  <si>
    <t>Patrick Bruno</t>
  </si>
  <si>
    <t>Latham, New York</t>
  </si>
  <si>
    <t>guido132_at_juno.com</t>
  </si>
  <si>
    <t>Donald R. Wilson</t>
  </si>
  <si>
    <t>?bldw.123_at_gateway.?</t>
  </si>
  <si>
    <t>Marthon Hustoft</t>
  </si>
  <si>
    <t>Etne</t>
  </si>
  <si>
    <t>marthonh_at_online.no</t>
  </si>
  <si>
    <t>Thomadakis Manolis</t>
  </si>
  <si>
    <t>Rethymno, Crete</t>
  </si>
  <si>
    <t>0831-83230</t>
  </si>
  <si>
    <t>?_at_thomada.gr</t>
  </si>
  <si>
    <t>Charles Sawyer</t>
  </si>
  <si>
    <t>Valencia, California</t>
  </si>
  <si>
    <t>mcsawyer_at_earthlink.net</t>
  </si>
  <si>
    <t>Chuck Visockis</t>
  </si>
  <si>
    <t>Globe, Arizona</t>
  </si>
  <si>
    <t>520 425-2933</t>
  </si>
  <si>
    <t>cvisoc99_at_theriver.com</t>
  </si>
  <si>
    <t>Tom Nolan</t>
  </si>
  <si>
    <t>??? 766-6950</t>
  </si>
  <si>
    <t>tnolan1013_at_aol.com</t>
  </si>
  <si>
    <t>Keith Kamita</t>
  </si>
  <si>
    <t>808 594-0158</t>
  </si>
  <si>
    <t>ned_at_aloha.net</t>
  </si>
  <si>
    <t>Bryan</t>
  </si>
  <si>
    <t>Pittman, North Carolina</t>
  </si>
  <si>
    <t>828 256-8522</t>
  </si>
  <si>
    <t>infinipihky_at_twave.net</t>
  </si>
  <si>
    <t>Johan Bruel</t>
  </si>
  <si>
    <t>Goes</t>
  </si>
  <si>
    <t>jcbruel_at_zeelandnet.nl</t>
  </si>
  <si>
    <t>Gary Games</t>
  </si>
  <si>
    <t>Brookings, Oregon</t>
  </si>
  <si>
    <t>mindgames_at_wave.net</t>
  </si>
  <si>
    <t>Klaus Pacher</t>
  </si>
  <si>
    <t>klaus.pacher_at_chello.at</t>
  </si>
  <si>
    <t>Jacek Chudzik</t>
  </si>
  <si>
    <t>Jezowe</t>
  </si>
  <si>
    <t>48 015 8794539</t>
  </si>
  <si>
    <t>chudzikj_at_poczta.onet.pl</t>
  </si>
  <si>
    <t>Dennis Kehoe</t>
  </si>
  <si>
    <t>?, Florida</t>
  </si>
  <si>
    <t>Gordon Booth</t>
  </si>
  <si>
    <t>828 252-6434</t>
  </si>
  <si>
    <t>GBrowser919_at_aol.com</t>
  </si>
  <si>
    <t>Mike Rammel</t>
  </si>
  <si>
    <t>757 766-2360</t>
  </si>
  <si>
    <t>m.c.rammel_at_larc.nasa.gov</t>
  </si>
  <si>
    <t>Patrick de Jong</t>
  </si>
  <si>
    <t>Raymond Amos</t>
  </si>
  <si>
    <t>864 834-8847</t>
  </si>
  <si>
    <t>Raymond.Amos_at_Kyocera.com</t>
  </si>
  <si>
    <t>Mariusz Hajdarowicz</t>
  </si>
  <si>
    <t>Gdansk</t>
  </si>
  <si>
    <t>48 501573597</t>
  </si>
  <si>
    <t>m.hajdarowicz_at_geg.tmiasto.pl</t>
  </si>
  <si>
    <t>daveathps_at_barclays.net</t>
  </si>
  <si>
    <t>1996
?
?</t>
  </si>
  <si>
    <t>Miles Aschliman</t>
  </si>
  <si>
    <t>Jeff Krause</t>
  </si>
  <si>
    <t>Jkrause_at_fix.net</t>
  </si>
  <si>
    <t>Robert McMullan</t>
  </si>
  <si>
    <t>Ballymena</t>
  </si>
  <si>
    <t>Michael Reardon</t>
  </si>
  <si>
    <t>mickel_at_pdq.net</t>
  </si>
  <si>
    <t>Jay Ulloa</t>
  </si>
  <si>
    <t>904 428-9429</t>
  </si>
  <si>
    <t>jaybeach_at_hotmail.com</t>
  </si>
  <si>
    <t>?, Tennessee</t>
  </si>
  <si>
    <t>423 288-2092</t>
  </si>
  <si>
    <t>webb028_at_altavista.com</t>
  </si>
  <si>
    <t>?, South Dakota</t>
  </si>
  <si>
    <t>605 343-6978</t>
  </si>
  <si>
    <t>rsa3384463_at_aol.com</t>
  </si>
  <si>
    <t>Robert Campbell</t>
  </si>
  <si>
    <t>727 533-9733</t>
  </si>
  <si>
    <t>boblizca2_at_aol.com</t>
  </si>
  <si>
    <t>George Zamiar</t>
  </si>
  <si>
    <t>502 721-7202</t>
  </si>
  <si>
    <t>gzamiar_at_notifier-is.net</t>
  </si>
  <si>
    <t>Donald F. Rupert</t>
  </si>
  <si>
    <t>donfr_at_velocity.net</t>
  </si>
  <si>
    <t>Ben Turner</t>
  </si>
  <si>
    <t>Aurora, Illinois</t>
  </si>
  <si>
    <t>630 499-0119</t>
  </si>
  <si>
    <t>bdt007_at_aol.com</t>
  </si>
  <si>
    <t>Eddie</t>
  </si>
  <si>
    <t>Horn Lake, Mississippi</t>
  </si>
  <si>
    <t>erykbos2_at_aol.com</t>
  </si>
  <si>
    <t>Bill Richardson</t>
  </si>
  <si>
    <t>210 670-8954</t>
  </si>
  <si>
    <t>BJR713_at_cs.com</t>
  </si>
  <si>
    <t>JH2RC3402WM600411</t>
  </si>
  <si>
    <t>Arthur M. Ambrosino</t>
  </si>
  <si>
    <t>310 798-9915</t>
  </si>
  <si>
    <t>arthurambrosino_at_aol.com</t>
  </si>
  <si>
    <t>Bruce Bowman</t>
  </si>
  <si>
    <t>Alameda, California</t>
  </si>
  <si>
    <t>510 865-9231</t>
  </si>
  <si>
    <t>flyingtart_at_earthlink.net</t>
  </si>
  <si>
    <t>Joe Cournoyer</t>
  </si>
  <si>
    <t>jccourn2_at_gmail.com</t>
  </si>
  <si>
    <t>Jack Nuckols</t>
  </si>
  <si>
    <t>Williamsburg, Virginia</t>
  </si>
  <si>
    <t>757 565-4046</t>
  </si>
  <si>
    <t>jnuckols_at_widomaker.com</t>
  </si>
  <si>
    <t>David Bacque</t>
  </si>
  <si>
    <t>Pau</t>
  </si>
  <si>
    <t>pacificoast_at_aol.com</t>
  </si>
  <si>
    <t>Robert Hand</t>
  </si>
  <si>
    <t>Roger Picquet</t>
  </si>
  <si>
    <t>805 781-5936</t>
  </si>
  <si>
    <t>rpicquet_at_callamer.net</t>
  </si>
  <si>
    <t>Paul Peterson</t>
  </si>
  <si>
    <t>topeterson7_at_uswest.net</t>
  </si>
  <si>
    <t>D. J.</t>
  </si>
  <si>
    <t>New Durham, New Hampshire</t>
  </si>
  <si>
    <t>EJ5665_at_worldpath.net</t>
  </si>
  <si>
    <t>Keith and Bev Johnson</t>
  </si>
  <si>
    <t>Canby, Oregon</t>
  </si>
  <si>
    <t>503 266-9845</t>
  </si>
  <si>
    <t>klvjohnson_at_aol.com</t>
  </si>
  <si>
    <t>Garland M. Bergh</t>
  </si>
  <si>
    <t>Plainview, Nebraska</t>
  </si>
  <si>
    <t>402 582-3557</t>
  </si>
  <si>
    <t>gmb90pc_at_plvwtelco.net</t>
  </si>
  <si>
    <t>Edgar</t>
  </si>
  <si>
    <t>?, Utah</t>
  </si>
  <si>
    <t>Mahiri</t>
  </si>
  <si>
    <t>Daniel Siegel</t>
  </si>
  <si>
    <t>Woodbury, New York</t>
  </si>
  <si>
    <t>ridr44_at_aol.com</t>
  </si>
  <si>
    <t>Sayori Kondo</t>
  </si>
  <si>
    <t>855 1089</t>
  </si>
  <si>
    <t>Kondo_at_xtra.co.nz</t>
  </si>
  <si>
    <t>Roger Naisbitt</t>
  </si>
  <si>
    <t>rognaisbitt_at_yahoo.com.uk</t>
  </si>
  <si>
    <t>Joseph E. Williams</t>
  </si>
  <si>
    <t>757 455-2043</t>
  </si>
  <si>
    <t>Joemariawilliams_at_msn.com</t>
  </si>
  <si>
    <t>Speed Ratliff</t>
  </si>
  <si>
    <t>Hollywood, California</t>
  </si>
  <si>
    <t>323 462-3617</t>
  </si>
  <si>
    <t>nubn-ubn_at_webtv.net</t>
  </si>
  <si>
    <t>Kathy</t>
  </si>
  <si>
    <t>katpchd_at_aol.com</t>
  </si>
  <si>
    <t>Jim</t>
  </si>
  <si>
    <t>Wilkes-Barre, Pennsylvania</t>
  </si>
  <si>
    <t>jimnlou99_at_aol.com</t>
  </si>
  <si>
    <t>Mike Mundell</t>
  </si>
  <si>
    <t>Altoona, Iowa</t>
  </si>
  <si>
    <t>515 967-4001</t>
  </si>
  <si>
    <t>cmun885112_at_aol.com</t>
  </si>
  <si>
    <t>Rudi Dimiaux</t>
  </si>
  <si>
    <t>Tildonk</t>
  </si>
  <si>
    <t>032 475-755-384</t>
  </si>
  <si>
    <t>rudi.dimiaux_at_skynet.be</t>
  </si>
  <si>
    <t>John</t>
  </si>
  <si>
    <t>anryno_at_yahoo.com</t>
  </si>
  <si>
    <t>Dale Sterner</t>
  </si>
  <si>
    <t>Cumberland, Maryland</t>
  </si>
  <si>
    <t>301 729-2560</t>
  </si>
  <si>
    <t>Conrado Abruna</t>
  </si>
  <si>
    <t>Rio Piedras, Puerto Rico</t>
  </si>
  <si>
    <t>787 736-6498</t>
  </si>
  <si>
    <t>c_abruna_at_yahoo.com</t>
  </si>
  <si>
    <t>Walter E. Le Couteur</t>
  </si>
  <si>
    <t>919 878-5788</t>
  </si>
  <si>
    <t>walt_at_lecouteur.com</t>
  </si>
  <si>
    <t>Bill Fast</t>
  </si>
  <si>
    <t>Haviland, Ohio</t>
  </si>
  <si>
    <t>Paul Gunsky</t>
  </si>
  <si>
    <t>pgunsky_at_aol.com</t>
  </si>
  <si>
    <t>Dave Trautman</t>
  </si>
  <si>
    <t>Spokane, Washington</t>
  </si>
  <si>
    <t>fishman_at_compfun.net</t>
  </si>
  <si>
    <t>Gary Thornbury</t>
  </si>
  <si>
    <t>gthornbury_at_prodigy.net</t>
  </si>
  <si>
    <t>Terry Welsh</t>
  </si>
  <si>
    <t>Worcester</t>
  </si>
  <si>
    <t>01562 823868</t>
  </si>
  <si>
    <t>Brush Valley, Pennsylvania</t>
  </si>
  <si>
    <t>John Pontius</t>
  </si>
  <si>
    <t>724 658-0938</t>
  </si>
  <si>
    <t>pontiusj_at_msn.com</t>
  </si>
  <si>
    <t>Harvey Holloway</t>
  </si>
  <si>
    <t>Milledgeville, Georgia</t>
  </si>
  <si>
    <t>912 452-3106</t>
  </si>
  <si>
    <t>hth_at_alltel.net</t>
  </si>
  <si>
    <t>John Handford</t>
  </si>
  <si>
    <t>Taylors, South Carolina</t>
  </si>
  <si>
    <t>864 901-1149</t>
  </si>
  <si>
    <t>literidr_at_yahoo.com</t>
  </si>
  <si>
    <t>1994
1990
1996
1990</t>
  </si>
  <si>
    <t>1997
2001
2003
2003</t>
  </si>
  <si>
    <t>JH2RC3407RM200591
JH2RC3401LM101465
JH2RC3408TM400080
JH2RC3400LM101540</t>
  </si>
  <si>
    <t>Nathan Moll</t>
  </si>
  <si>
    <t>Ryder, North Dakota</t>
  </si>
  <si>
    <t>701 743-4331</t>
  </si>
  <si>
    <t>mollofnd_at_hotmail.com</t>
  </si>
  <si>
    <t>Phil Crawley</t>
  </si>
  <si>
    <t>New Holland, Lincolnshire</t>
  </si>
  <si>
    <t>sidecarp_at_aol.com</t>
  </si>
  <si>
    <t>1994#</t>
  </si>
  <si>
    <t>Jaime Zea</t>
  </si>
  <si>
    <t>Cancun</t>
  </si>
  <si>
    <t>98 87-70-58</t>
  </si>
  <si>
    <t>jzea_at_qroo1.telmex.net.mx</t>
  </si>
  <si>
    <t>Shirley Snipes</t>
  </si>
  <si>
    <t>Smithville, Tennessee</t>
  </si>
  <si>
    <t>gwing_at_dtccom.net</t>
  </si>
  <si>
    <t>Tim Barrett</t>
  </si>
  <si>
    <t>United Arab Emirates</t>
  </si>
  <si>
    <t>fastb_at_emirates.net.ae</t>
  </si>
  <si>
    <t>Kameron Kilcrease</t>
  </si>
  <si>
    <t>Lindsay, Oklahoma</t>
  </si>
  <si>
    <t>405 756-8316</t>
  </si>
  <si>
    <t>kek_at_telepath.com</t>
  </si>
  <si>
    <t>Noorhisham Amin</t>
  </si>
  <si>
    <t>Jurong</t>
  </si>
  <si>
    <t>noorhisham_amin/spf/singov_at_singov</t>
  </si>
  <si>
    <t>Rick Sener</t>
  </si>
  <si>
    <t>802 864-5008</t>
  </si>
  <si>
    <t>cner_at_aol.com</t>
  </si>
  <si>
    <t>Barry Mullen</t>
  </si>
  <si>
    <t>Marietta, Ohio</t>
  </si>
  <si>
    <t>Dave Dailey</t>
  </si>
  <si>
    <t>Fort Sumner, New Mexico</t>
  </si>
  <si>
    <t>505 355-7667</t>
  </si>
  <si>
    <t>Robin Ow Yong</t>
  </si>
  <si>
    <t>msmowyong_at_ntu.edu.sg</t>
  </si>
  <si>
    <t>Gordon Kay</t>
  </si>
  <si>
    <t>972 304-0628</t>
  </si>
  <si>
    <t>gayle_gordon_kay_at_juno.com</t>
  </si>
  <si>
    <t>Cervi Daniele</t>
  </si>
  <si>
    <t>gema_at_mail.crown-net.com</t>
  </si>
  <si>
    <t>Keith Stewart</t>
  </si>
  <si>
    <t>kstewart_at_axionet.com</t>
  </si>
  <si>
    <t>spannerjohn_at_cs.com</t>
  </si>
  <si>
    <t>Ed McCutcheon</t>
  </si>
  <si>
    <t>Elizabeth, West Virginia</t>
  </si>
  <si>
    <t>304 275-8832</t>
  </si>
  <si>
    <t>ejmccutcheon_at_hotmail.com</t>
  </si>
  <si>
    <t>Charlie Sange</t>
  </si>
  <si>
    <t>Playa Del Rey, California</t>
  </si>
  <si>
    <t>Jeff Keels</t>
  </si>
  <si>
    <t>Yazoo City, Mississippi</t>
  </si>
  <si>
    <t>601 716-9852</t>
  </si>
  <si>
    <t>Bud Tucker</t>
  </si>
  <si>
    <t>604 597-3288</t>
  </si>
  <si>
    <t>budt_at_direct.ca</t>
  </si>
  <si>
    <t>Yvan Belanger</t>
  </si>
  <si>
    <t>Chicoutimi, Quebec</t>
  </si>
  <si>
    <t>418 543-4826</t>
  </si>
  <si>
    <t>suzie.belanger_at_cesam.qc.ca</t>
  </si>
  <si>
    <t>David Landsberger</t>
  </si>
  <si>
    <t>Caldwell, New Jersey</t>
  </si>
  <si>
    <t>dlandsberger_at_bel-art.com</t>
  </si>
  <si>
    <t>Darrell Broten</t>
  </si>
  <si>
    <t>715 835-2012</t>
  </si>
  <si>
    <t>debfmb_at_ecol.net</t>
  </si>
  <si>
    <t>Daniel Mignardi</t>
  </si>
  <si>
    <t>Dunkirk, Maryland</t>
  </si>
  <si>
    <t>301 943-2216</t>
  </si>
  <si>
    <t>dmignardi_at_comcast.net</t>
  </si>
  <si>
    <t>1994
1995</t>
  </si>
  <si>
    <t>1997
2006</t>
  </si>
  <si>
    <t>JH2RC3401RM200568
JH2RC3400SM300456</t>
  </si>
  <si>
    <t>Pete and Janet Lesko</t>
  </si>
  <si>
    <t>505 892-6198</t>
  </si>
  <si>
    <t>peter_lesko_at_emailmsn.com</t>
  </si>
  <si>
    <t>Sam Lowe</t>
  </si>
  <si>
    <t>Palm Beach Gardens, Florida</t>
  </si>
  <si>
    <t>561 630-8006</t>
  </si>
  <si>
    <t>rebekahlowe_at_prodigy.net</t>
  </si>
  <si>
    <t>John R. Stokes II</t>
  </si>
  <si>
    <t>Kankakee, Illinois</t>
  </si>
  <si>
    <t>johnstokesII_at_msn.com</t>
  </si>
  <si>
    <t>JH2RC3403LM100964</t>
  </si>
  <si>
    <t>Robin van der Horst</t>
  </si>
  <si>
    <t>Enschede</t>
  </si>
  <si>
    <t>053-4343252</t>
  </si>
  <si>
    <t>Paula Swift</t>
  </si>
  <si>
    <t>317 881-9115</t>
  </si>
  <si>
    <t>pkswift_at_yahoo.com</t>
  </si>
  <si>
    <t>Bruce Cannon</t>
  </si>
  <si>
    <t>Hollister, California</t>
  </si>
  <si>
    <t>brucecannon_at_hotmail.com</t>
  </si>
  <si>
    <t>Sal</t>
  </si>
  <si>
    <t>305 442-7447</t>
  </si>
  <si>
    <t>mfd1gpm_at_aol.com</t>
  </si>
  <si>
    <t>Dennis G. Collins</t>
  </si>
  <si>
    <t>dennisc_at_pobox.com</t>
  </si>
  <si>
    <t>Robert Friedrich</t>
  </si>
  <si>
    <t>Hanna City, Illinois</t>
  </si>
  <si>
    <t>friedrich6_at_bitwise_ systems.com?</t>
  </si>
  <si>
    <t>Glenn Randle</t>
  </si>
  <si>
    <t>Sugar Grove, North Carolina</t>
  </si>
  <si>
    <t>randle_at_boone.net</t>
  </si>
  <si>
    <t>John F. Prettyman</t>
  </si>
  <si>
    <t>John.Prettyman_at_PSS.Boeing.com</t>
  </si>
  <si>
    <t>Jorna R. Thomsen</t>
  </si>
  <si>
    <t>Grants Pass, Oregon</t>
  </si>
  <si>
    <t>fourbuckranch_at_aol.com</t>
  </si>
  <si>
    <t>Perrin</t>
  </si>
  <si>
    <t>Voves</t>
  </si>
  <si>
    <t>jjperrin_at_wanadoo.fr</t>
  </si>
  <si>
    <t>Keith Wood</t>
  </si>
  <si>
    <t>Lombard, Illinois</t>
  </si>
  <si>
    <t>Kwood89_at_ix.netcom.com</t>
  </si>
  <si>
    <t>Anthony Allen</t>
  </si>
  <si>
    <t>allen.anthony_t_at_sanfrancisco.va.gov</t>
  </si>
  <si>
    <t>Jack Agnew</t>
  </si>
  <si>
    <t>grizzly1_at_earthlink.net</t>
  </si>
  <si>
    <t>M. A. Walter</t>
  </si>
  <si>
    <t>?, Kansas</t>
  </si>
  <si>
    <t>316 241-1786</t>
  </si>
  <si>
    <t>mawalter_at_midusa.net</t>
  </si>
  <si>
    <t>R. Wadum</t>
  </si>
  <si>
    <t>wadum_at_flash.net</t>
  </si>
  <si>
    <t>M. Wagner</t>
  </si>
  <si>
    <t>Redmond, Oregon</t>
  </si>
  <si>
    <t>vwbugbabe_at_cascade.quik.com</t>
  </si>
  <si>
    <t>Terry Ott</t>
  </si>
  <si>
    <t>Rock Springs, Wyoming</t>
  </si>
  <si>
    <t>307 382-7433</t>
  </si>
  <si>
    <t>tott_at_wyoming.com</t>
  </si>
  <si>
    <t>Brian Walsh</t>
  </si>
  <si>
    <t>Wigan</t>
  </si>
  <si>
    <t>Jack Petersen</t>
  </si>
  <si>
    <t>Brookings, South Dakota</t>
  </si>
  <si>
    <t>605 693-3854</t>
  </si>
  <si>
    <t>jpete_at_itctel.com</t>
  </si>
  <si>
    <t>A. Coke</t>
  </si>
  <si>
    <t>Ashford</t>
  </si>
  <si>
    <t>Kendall Gray</t>
  </si>
  <si>
    <t>402 551-7524</t>
  </si>
  <si>
    <t>kgray96057_at_aol.com</t>
  </si>
  <si>
    <t>G. D. Crouse</t>
  </si>
  <si>
    <t>Roland Schubert</t>
  </si>
  <si>
    <t>Saint Ansgar, Iowa</t>
  </si>
  <si>
    <t>515 736-2213</t>
  </si>
  <si>
    <t>dammenre_at_osage.net</t>
  </si>
  <si>
    <t>Jim Bryant</t>
  </si>
  <si>
    <t>281 454-4000</t>
  </si>
  <si>
    <t>jbryant_at_pdq.net</t>
  </si>
  <si>
    <t>Richard Riha</t>
  </si>
  <si>
    <t>Wareham, Massachusetts</t>
  </si>
  <si>
    <t>508 295-2741</t>
  </si>
  <si>
    <t>rriha1_at_aol.com</t>
  </si>
  <si>
    <t>Jack Kimsey</t>
  </si>
  <si>
    <t>850 878-3322</t>
  </si>
  <si>
    <t>jackkimsey_at_comcast.net</t>
  </si>
  <si>
    <t>Diane Trudel</t>
  </si>
  <si>
    <t>Cumberland, Ontario</t>
  </si>
  <si>
    <t>613 833-3354</t>
  </si>
  <si>
    <t>northernbiker_at_hotmail.com</t>
  </si>
  <si>
    <t>M. Karel</t>
  </si>
  <si>
    <t>Swifterbant</t>
  </si>
  <si>
    <t>int-6-55 182936</t>
  </si>
  <si>
    <t>m_karel_at_yahoo.com</t>
  </si>
  <si>
    <t>Edward Cowdrey</t>
  </si>
  <si>
    <t>Weymouth</t>
  </si>
  <si>
    <t>01305 853537</t>
  </si>
  <si>
    <t>ellen_at_mcphersonfreeserve.comuk</t>
  </si>
  <si>
    <t>Jerry Campbell</t>
  </si>
  <si>
    <t>704 664-5434</t>
  </si>
  <si>
    <t>captjwc_at_aol.com</t>
  </si>
  <si>
    <t>JH2RC3406KM001151</t>
  </si>
  <si>
    <t>James Gonzales</t>
  </si>
  <si>
    <t>Alguquerque, New Mexico</t>
  </si>
  <si>
    <t>james38_at_go.com</t>
  </si>
  <si>
    <t>Douglas Wagner</t>
  </si>
  <si>
    <t>red2sniper_at_aol.com</t>
  </si>
  <si>
    <t>William J. Quinn</t>
  </si>
  <si>
    <t>West Chester, Pennsylvania</t>
  </si>
  <si>
    <t>610 329-4646</t>
  </si>
  <si>
    <t>cuinne_at_erols.com</t>
  </si>
  <si>
    <t>David Salesky</t>
  </si>
  <si>
    <t>Sailsky_at_aol.com</t>
  </si>
  <si>
    <t>Debi Ratliff</t>
  </si>
  <si>
    <t>?, Virginia</t>
  </si>
  <si>
    <t>debielk_at_vaix.neto</t>
  </si>
  <si>
    <t>Craig Wood</t>
  </si>
  <si>
    <t>Thomasville, Georgia</t>
  </si>
  <si>
    <t>craigw_at_alphadatasystems.com</t>
  </si>
  <si>
    <t>Bob</t>
  </si>
  <si>
    <t>Castro Valley, California</t>
  </si>
  <si>
    <t>BobGM61_at_cs.com</t>
  </si>
  <si>
    <t>Charles and Vicky Sheets</t>
  </si>
  <si>
    <t>662 895-4978</t>
  </si>
  <si>
    <t>ladyhawke369_at_yahoo.com</t>
  </si>
  <si>
    <t>John Robards</t>
  </si>
  <si>
    <t>Concord, North Carolina</t>
  </si>
  <si>
    <t>704 786-7902</t>
  </si>
  <si>
    <t>jrobards_at_vnet.net</t>
  </si>
  <si>
    <t>Richard Rinearson</t>
  </si>
  <si>
    <t>Dewey Penley</t>
  </si>
  <si>
    <t>Green Valley, Arizona</t>
  </si>
  <si>
    <t>520 393-1073</t>
  </si>
  <si>
    <t>DPenley_at_aol.com</t>
  </si>
  <si>
    <t>Gary Kansler</t>
  </si>
  <si>
    <t>Stockholm, New Jersey</t>
  </si>
  <si>
    <t>973 697-2933</t>
  </si>
  <si>
    <t>gk_at_inpro.net</t>
  </si>
  <si>
    <t>Joseph Gunning</t>
  </si>
  <si>
    <t>Ticonderoga, New York</t>
  </si>
  <si>
    <t>518 585-7988</t>
  </si>
  <si>
    <t>LGun531402?</t>
  </si>
  <si>
    <t>R. M. Manganaris</t>
  </si>
  <si>
    <t>407 851-9271</t>
  </si>
  <si>
    <t>capkirk50_at_aol.com</t>
  </si>
  <si>
    <t>Pal Lutro</t>
  </si>
  <si>
    <t>Oslo</t>
  </si>
  <si>
    <t>47 22214436</t>
  </si>
  <si>
    <t>pal_at_lutro.no</t>
  </si>
  <si>
    <t>Michele De Bonis</t>
  </si>
  <si>
    <t>39 06 5614222</t>
  </si>
  <si>
    <t>mikedb50_at_Yahoo.it</t>
  </si>
  <si>
    <t>Ralph Juneau</t>
  </si>
  <si>
    <t>www.ranbry1_at_aol.com</t>
  </si>
  <si>
    <t>Jon Varum</t>
  </si>
  <si>
    <t>jon.vaarum_at_c2i.net</t>
  </si>
  <si>
    <t>Shaun Winstanley</t>
  </si>
  <si>
    <t>shaun.winstanley_at_uk.dreamcast.com</t>
  </si>
  <si>
    <t>Brian Crew</t>
  </si>
  <si>
    <t>bri_at_uk.dreamcast.com</t>
  </si>
  <si>
    <t>Doug Baumgartner</t>
  </si>
  <si>
    <t>317 535-4010</t>
  </si>
  <si>
    <t>dkbaumgartner_at_freewwweb.com</t>
  </si>
  <si>
    <t>Paul Novak</t>
  </si>
  <si>
    <t>Warrenville, Illinois</t>
  </si>
  <si>
    <t>pdnovak_at_home.com</t>
  </si>
  <si>
    <t>Dan Moffatt</t>
  </si>
  <si>
    <t>Windsor Junction, Nova Scotia</t>
  </si>
  <si>
    <t>902 865-6196</t>
  </si>
  <si>
    <t>moffattd_at_mar.dfo-mpo.gc.ca</t>
  </si>
  <si>
    <t>Jim Williams</t>
  </si>
  <si>
    <t>979 822-3680</t>
  </si>
  <si>
    <t>jimmie_at_tca.net</t>
  </si>
  <si>
    <t>Timothy A. Wilkes</t>
  </si>
  <si>
    <t>225 926-4926</t>
  </si>
  <si>
    <t>timothyawilkes_at_bellsouth.net</t>
  </si>
  <si>
    <t>JH2RC3408WM600168</t>
  </si>
  <si>
    <t>Dale Heintze</t>
  </si>
  <si>
    <t>512 445-0202</t>
  </si>
  <si>
    <t>dale_heintze_at_yahoo.com</t>
  </si>
  <si>
    <t>Jeff Dale</t>
  </si>
  <si>
    <t>Millbrae, California</t>
  </si>
  <si>
    <t>650 259-0441</t>
  </si>
  <si>
    <t>jdale1958_at_yahoo.com</t>
  </si>
  <si>
    <t>Thad Hyland</t>
  </si>
  <si>
    <t>thyland_at_pacbell.net</t>
  </si>
  <si>
    <t>Wayne Doyle</t>
  </si>
  <si>
    <t>858 587-2153</t>
  </si>
  <si>
    <t>wayne.doyle_at_med.va.gov</t>
  </si>
  <si>
    <t>Mike Taffe</t>
  </si>
  <si>
    <t>Sturminster, Newton</t>
  </si>
  <si>
    <t>01258 821488</t>
  </si>
  <si>
    <t>chippelmike_at_lineone.net</t>
  </si>
  <si>
    <t>Jufe Lai</t>
  </si>
  <si>
    <t>jufe_at_hongkong.com</t>
  </si>
  <si>
    <t>Dean Williams</t>
  </si>
  <si>
    <t>541-285-3433</t>
  </si>
  <si>
    <t>dwilli5342_at_aol.com</t>
  </si>
  <si>
    <t>JH2RC3401WM600335</t>
  </si>
  <si>
    <t>Robbie D'Costa</t>
  </si>
  <si>
    <t>704 377-1761</t>
  </si>
  <si>
    <t>robbiedcosta_at_netzero.net</t>
  </si>
  <si>
    <t>?, Iowa</t>
  </si>
  <si>
    <t>edwbarr_at_aol.com</t>
  </si>
  <si>
    <t>Les Chandler</t>
  </si>
  <si>
    <t>Pasco, Washington</t>
  </si>
  <si>
    <t>509 542-1664</t>
  </si>
  <si>
    <t>chandler_2_at_email.msn.com</t>
  </si>
  <si>
    <t>Arthur Jacobson</t>
  </si>
  <si>
    <t>Nackawic, New Brunswick</t>
  </si>
  <si>
    <t>jacobbe_at_nbed.nb.ca</t>
  </si>
  <si>
    <t>Sergio Carzaniga</t>
  </si>
  <si>
    <t>San Cesareo</t>
  </si>
  <si>
    <t>0039 06 9588321</t>
  </si>
  <si>
    <t>sergio.carzaniga_at_tiscalinet.it</t>
  </si>
  <si>
    <t>Russ Goff</t>
  </si>
  <si>
    <t>Milton Keynes</t>
  </si>
  <si>
    <t>big.russ_at_tesco.net?</t>
  </si>
  <si>
    <t>Joel Kopp</t>
  </si>
  <si>
    <t>Monterrey</t>
  </si>
  <si>
    <t>52-818-363-8940</t>
  </si>
  <si>
    <t>William R. Brown</t>
  </si>
  <si>
    <t>Stratford, Connecticut</t>
  </si>
  <si>
    <t>Tuulmann2_at_aol.com</t>
  </si>
  <si>
    <t>Mike Hardee</t>
  </si>
  <si>
    <t>813 980-6300</t>
  </si>
  <si>
    <t>mwhardee_at_ix.netcom.com</t>
  </si>
  <si>
    <t>Richard De Leon, Jr.</t>
  </si>
  <si>
    <t>Harlingen, Texas</t>
  </si>
  <si>
    <t>956 381-3641</t>
  </si>
  <si>
    <t>deleon_at_panam.edu</t>
  </si>
  <si>
    <t>Brent Andrews</t>
  </si>
  <si>
    <t>Theodore, Alabama</t>
  </si>
  <si>
    <t>BAND799399?</t>
  </si>
  <si>
    <t>Paul J. Gelasi</t>
  </si>
  <si>
    <t>Woodstock, Illinois</t>
  </si>
  <si>
    <t>815 337-8213</t>
  </si>
  <si>
    <t>G5969_at_aol.com</t>
  </si>
  <si>
    <t>van de Wouw</t>
  </si>
  <si>
    <t>waterpok_at_hetnet.nl</t>
  </si>
  <si>
    <t>Brian Chapelhow</t>
  </si>
  <si>
    <t>Hexham</t>
  </si>
  <si>
    <t>01434 604649</t>
  </si>
  <si>
    <t>chapelhow.hexham_at_virgin.net</t>
  </si>
  <si>
    <t>Hallam</t>
  </si>
  <si>
    <t>Dallas, South Carolina</t>
  </si>
  <si>
    <t>David U. Smith</t>
  </si>
  <si>
    <t>Fredericksburg, Tennessee</t>
  </si>
  <si>
    <t>830 990-4649</t>
  </si>
  <si>
    <t>ssmith_at_fbg.net</t>
  </si>
  <si>
    <t>W. J. Baars</t>
  </si>
  <si>
    <t>johanbaars_at_freeler.nl</t>
  </si>
  <si>
    <t>Ray Campbell</t>
  </si>
  <si>
    <t>623 546-3327</t>
  </si>
  <si>
    <t>happytrls674_at_earthlink.net</t>
  </si>
  <si>
    <t>Kevin J. Bauch</t>
  </si>
  <si>
    <t>Hiram, Georgia</t>
  </si>
  <si>
    <t>kudzu-c_at_mindspring.com</t>
  </si>
  <si>
    <t>Brian Wisnewski</t>
  </si>
  <si>
    <t>803 798-4126</t>
  </si>
  <si>
    <t>William R. Lucek</t>
  </si>
  <si>
    <t>Mendham, New Jersey</t>
  </si>
  <si>
    <t>973 543-7139</t>
  </si>
  <si>
    <t>Lightload_at_Aol.Com</t>
  </si>
  <si>
    <t>Pim Breebaart</t>
  </si>
  <si>
    <t>PacificPim_at_zonnet.nl</t>
  </si>
  <si>
    <t>Mac E. McQuillen</t>
  </si>
  <si>
    <t>520 298-1262</t>
  </si>
  <si>
    <t>mmcqui2380_at_aol.com</t>
  </si>
  <si>
    <t>JH2RC3408KM002317</t>
  </si>
  <si>
    <t>Jim Steiner</t>
  </si>
  <si>
    <t>Whitmore Lake, Michigan</t>
  </si>
  <si>
    <t>734 449-2360</t>
  </si>
  <si>
    <t>jlloydstr_at_aol.com</t>
  </si>
  <si>
    <t>Scott Vallee</t>
  </si>
  <si>
    <t>Saint Mary's City, Maryland</t>
  </si>
  <si>
    <t>scott_vallee_at_hotmail.com</t>
  </si>
  <si>
    <t>Piet van Ekert</t>
  </si>
  <si>
    <t>Geldrop</t>
  </si>
  <si>
    <t>31 402869760</t>
  </si>
  <si>
    <t>p.vanekert_at_chello.nl</t>
  </si>
  <si>
    <t>Lionel Zukerman</t>
  </si>
  <si>
    <t>Plantation, Florida</t>
  </si>
  <si>
    <t>954 473-0950</t>
  </si>
  <si>
    <t>elbeezee_at_compaq.net</t>
  </si>
  <si>
    <t>Harold de Groot</t>
  </si>
  <si>
    <t>Maarssen</t>
  </si>
  <si>
    <t>Yvon Fournier</t>
  </si>
  <si>
    <t>Puerto Vallarta, Jalisco</t>
  </si>
  <si>
    <t>322 222-3471</t>
  </si>
  <si>
    <t>yvonf_at_prodigy.net.mx</t>
  </si>
  <si>
    <t>JH2RC3407SM300289</t>
  </si>
  <si>
    <t>Leighton Yin</t>
  </si>
  <si>
    <t>808 522-4501</t>
  </si>
  <si>
    <t>lvcyin_at_hgea.org</t>
  </si>
  <si>
    <t>Linda Dean Muzzy</t>
  </si>
  <si>
    <t>muzlin66_at_hotmail.com</t>
  </si>
  <si>
    <t>Mike Ralston</t>
  </si>
  <si>
    <t>ralphthewrecker129_at_hotmail.com</t>
  </si>
  <si>
    <t>Lance</t>
  </si>
  <si>
    <t>Clinton, Illinois</t>
  </si>
  <si>
    <t>white_at_jwbank.net</t>
  </si>
  <si>
    <t>Amon Williams</t>
  </si>
  <si>
    <t>Waxahachie, Texas</t>
  </si>
  <si>
    <t>amonwilliams_at_yahoo.com</t>
  </si>
  <si>
    <t>Charles E. Shelton</t>
  </si>
  <si>
    <t>Nags Head, North Carolina</t>
  </si>
  <si>
    <t>252 441-3721</t>
  </si>
  <si>
    <t>Charlesshelton2_at_aol.com</t>
  </si>
  <si>
    <t>Ludwig Callens</t>
  </si>
  <si>
    <t>Antwerpen</t>
  </si>
  <si>
    <t>Ludwig.Callens_at_catracom.be</t>
  </si>
  <si>
    <t>Gareth Williams</t>
  </si>
  <si>
    <t>Connahs Quay, North Wales</t>
  </si>
  <si>
    <t>karenw_at_madasafish.com</t>
  </si>
  <si>
    <t>Brian Nieland</t>
  </si>
  <si>
    <t>Gig Harbor, Alabama</t>
  </si>
  <si>
    <t>253 222-1384</t>
  </si>
  <si>
    <t>pharmacistone_at_yahoo.com</t>
  </si>
  <si>
    <t>John D. Sullivan</t>
  </si>
  <si>
    <t>212 688-1207</t>
  </si>
  <si>
    <t>john.sullivan116_at_gte.com</t>
  </si>
  <si>
    <t>Art Jones</t>
  </si>
  <si>
    <t>206 524-6802</t>
  </si>
  <si>
    <t>ajones2432_at_aol.com</t>
  </si>
  <si>
    <t>Charles Karnes</t>
  </si>
  <si>
    <t>??? 315-0879</t>
  </si>
  <si>
    <t>teri21760_at_aol.com</t>
  </si>
  <si>
    <t>Ian Arth</t>
  </si>
  <si>
    <t>Beach City, Ohio</t>
  </si>
  <si>
    <t>330 756-0125</t>
  </si>
  <si>
    <t>arth_at_sssnet.com</t>
  </si>
  <si>
    <t>Matthew Bond</t>
  </si>
  <si>
    <t>Ashland, Oregon</t>
  </si>
  <si>
    <t>541 488-6465</t>
  </si>
  <si>
    <t>mattattara_at_aol.com</t>
  </si>
  <si>
    <t>Rick Barrett</t>
  </si>
  <si>
    <t>barretr_at_ibm.net</t>
  </si>
  <si>
    <t>Anthony Sleigh</t>
  </si>
  <si>
    <t>tony_at_westfieldmct.f9.co.uk</t>
  </si>
  <si>
    <t>Marco Rodriguez</t>
  </si>
  <si>
    <t>Follonica</t>
  </si>
  <si>
    <t>marco_at_rodriguez.it</t>
  </si>
  <si>
    <t>Jim Kane</t>
  </si>
  <si>
    <t>703 413-1798</t>
  </si>
  <si>
    <t>Cyclenby_at_aol.com</t>
  </si>
  <si>
    <t>Dave Horton</t>
  </si>
  <si>
    <t>Exeter, Devon</t>
  </si>
  <si>
    <t>djhorton72_at_hotmail.com</t>
  </si>
  <si>
    <t>E. T. Booth</t>
  </si>
  <si>
    <t>Plattekill, New York</t>
  </si>
  <si>
    <t>felix18_at_hvi.net</t>
  </si>
  <si>
    <t>Bob Beymer</t>
  </si>
  <si>
    <t>Indianola, Washington</t>
  </si>
  <si>
    <t>360 297-3006</t>
  </si>
  <si>
    <t>indianola2_at_earthlink.net</t>
  </si>
  <si>
    <t>Mike Osthimer</t>
  </si>
  <si>
    <t>661 588-4515</t>
  </si>
  <si>
    <t>Remitso_at_aol.com</t>
  </si>
  <si>
    <t>JH2RC3407KM000607</t>
  </si>
  <si>
    <t>Stephen G. Parris</t>
  </si>
  <si>
    <t>Palermo, New Jersey</t>
  </si>
  <si>
    <t>609 390-3669</t>
  </si>
  <si>
    <t>woolfhound_at_aol.com</t>
  </si>
  <si>
    <t>JH2RC3400VM500144</t>
  </si>
  <si>
    <t>Clark Little</t>
  </si>
  <si>
    <t>Lima, Ohio</t>
  </si>
  <si>
    <t>cllittle_at_bright.net</t>
  </si>
  <si>
    <t>Locke Perkins</t>
  </si>
  <si>
    <t>Lake City, Minnesota</t>
  </si>
  <si>
    <t>651 485-4309</t>
  </si>
  <si>
    <t>lokdor_at_yahoo.com</t>
  </si>
  <si>
    <t>1996
1996
1996</t>
  </si>
  <si>
    <t>JH2RC3405TM400604
JH2RC34??TM40????
JH2RC34??TM40????</t>
  </si>
  <si>
    <t>Ruud Olivier</t>
  </si>
  <si>
    <t>Michael Crow</t>
  </si>
  <si>
    <t>Dexter, Kansas</t>
  </si>
  <si>
    <t>316 441-5295</t>
  </si>
  <si>
    <t>crowsnest_at_sktc.net</t>
  </si>
  <si>
    <t>Alan D. Smith</t>
  </si>
  <si>
    <t>440 816-7600</t>
  </si>
  <si>
    <t>adsvx_at_hotmail.com</t>
  </si>
  <si>
    <t>R. Stacey</t>
  </si>
  <si>
    <t>01279-718940</t>
  </si>
  <si>
    <t>stay.racey_at_currantbun.com</t>
  </si>
  <si>
    <t>Roland Eric Symonds</t>
  </si>
  <si>
    <t>Bridgwater</t>
  </si>
  <si>
    <t>rol.and_at_virgin.net</t>
  </si>
  <si>
    <t>Joseph Kendall</t>
  </si>
  <si>
    <t>Cornish, Maine</t>
  </si>
  <si>
    <t>207 793-2384</t>
  </si>
  <si>
    <t>kendalls_at_psouth.net</t>
  </si>
  <si>
    <t>Ivan Blanchard</t>
  </si>
  <si>
    <t>Falmouth, Nova Scotia</t>
  </si>
  <si>
    <t>902 798-0343</t>
  </si>
  <si>
    <t>i.b_at_ns.sympatico.ca</t>
  </si>
  <si>
    <t>JH2RC3426KM000227</t>
  </si>
  <si>
    <t>Glenn Williams</t>
  </si>
  <si>
    <t>TREADER800_at_aol.com</t>
  </si>
  <si>
    <t>Todd Skar</t>
  </si>
  <si>
    <t>920 498-8265</t>
  </si>
  <si>
    <t>askardlife_at_aol.com</t>
  </si>
  <si>
    <t>Raymond Evans</t>
  </si>
  <si>
    <t>Bossier City, Louisiana</t>
  </si>
  <si>
    <t>318 747-6232</t>
  </si>
  <si>
    <t>Sierrapromo_at_microgear.net</t>
  </si>
  <si>
    <t>Phil Jones</t>
  </si>
  <si>
    <t>Bushey, England</t>
  </si>
  <si>
    <t>pwj_at_bushey16.freeserve.co.uk</t>
  </si>
  <si>
    <t>David Dols</t>
  </si>
  <si>
    <t>612 912-0333</t>
  </si>
  <si>
    <t>calvin.hobbes_at_worldnet.att.net</t>
  </si>
  <si>
    <t>Michael and Marlisa Gunderson</t>
  </si>
  <si>
    <t>815 865-5310</t>
  </si>
  <si>
    <t>mrgvideo_at_aeroinc.net</t>
  </si>
  <si>
    <t>Dallas Thomason</t>
  </si>
  <si>
    <t>Dallas_at_US.net</t>
  </si>
  <si>
    <t>John Sheehan</t>
  </si>
  <si>
    <t>44 1639 771295</t>
  </si>
  <si>
    <t>john.sheehan_at_ntlworld.com</t>
  </si>
  <si>
    <t>Bill Taylor</t>
  </si>
  <si>
    <t>Preston</t>
  </si>
  <si>
    <t>01995-605854</t>
  </si>
  <si>
    <t>billy_honda92_at_freeserve.co.uk</t>
  </si>
  <si>
    <t>Brenda May</t>
  </si>
  <si>
    <t>414 486-7594</t>
  </si>
  <si>
    <t>brenda_at_zotbomb.com</t>
  </si>
  <si>
    <t>Michael Evanson</t>
  </si>
  <si>
    <t>Council Bluffs, Iowa</t>
  </si>
  <si>
    <t>712 329-9701</t>
  </si>
  <si>
    <t>mevanson_at_nfinity.com</t>
  </si>
  <si>
    <t>Grant Clark</t>
  </si>
  <si>
    <t>grantc1_at_ix.netcom.com</t>
  </si>
  <si>
    <t>Patrick Stoffel</t>
  </si>
  <si>
    <t>brutus400_at_aol.com</t>
  </si>
  <si>
    <t>Russell Hullstrung</t>
  </si>
  <si>
    <t>203 259-3836</t>
  </si>
  <si>
    <t>rhullstrung_at_cnr.edu</t>
  </si>
  <si>
    <t>Don F. Murphy</t>
  </si>
  <si>
    <t>Worthing</t>
  </si>
  <si>
    <t>Don_at_lantes.29.freeserve.uk</t>
  </si>
  <si>
    <t>Bill Jackman</t>
  </si>
  <si>
    <t>801 273-8834</t>
  </si>
  <si>
    <t>bjpc800_at_netzero.net</t>
  </si>
  <si>
    <t>Guus Schmittmann</t>
  </si>
  <si>
    <t>Amerongen</t>
  </si>
  <si>
    <t>guus.schmittmann_at_tip.nl</t>
  </si>
  <si>
    <t>Daniel Botts</t>
  </si>
  <si>
    <t>817 619-4670</t>
  </si>
  <si>
    <t>dbotts_at_worldnet.att.net</t>
  </si>
  <si>
    <t>James Wisner</t>
  </si>
  <si>
    <t>Glasgow, Scotland</t>
  </si>
  <si>
    <t>0141 641 3716</t>
  </si>
  <si>
    <t>jaswis_at_hotmail.com</t>
  </si>
  <si>
    <t>Seth Hammond</t>
  </si>
  <si>
    <t>phxbrd_at_home.com</t>
  </si>
  <si>
    <t>Simon Howarth</t>
  </si>
  <si>
    <t>Preston, Lancs</t>
  </si>
  <si>
    <t>simon_at_pc800.co.uk</t>
  </si>
  <si>
    <t>Curt Irby</t>
  </si>
  <si>
    <t>WIrby59_at_aol.com</t>
  </si>
  <si>
    <t>Jesus Soriano</t>
  </si>
  <si>
    <t>jsori_at_yahoo.com</t>
  </si>
  <si>
    <t>Tom Steidel</t>
  </si>
  <si>
    <t>410 341-7809</t>
  </si>
  <si>
    <t>Martn Wagenaar</t>
  </si>
  <si>
    <t>Noordwijk</t>
  </si>
  <si>
    <t>kakelbont_at_cistron.nl</t>
  </si>
  <si>
    <t>Paul van Amstel</t>
  </si>
  <si>
    <t>Noorbeek</t>
  </si>
  <si>
    <t>pa.stel_at_wxs.nl</t>
  </si>
  <si>
    <t>Dwight D. Crutchfield</t>
  </si>
  <si>
    <t>713 782-3381</t>
  </si>
  <si>
    <t>crutchd_at_ktecelec.com</t>
  </si>
  <si>
    <t>Clay Leihy</t>
  </si>
  <si>
    <t>Burlington, New Jersey</t>
  </si>
  <si>
    <t>clayl_at_home.com</t>
  </si>
  <si>
    <t>Roger Stanforth</t>
  </si>
  <si>
    <t>Bardsley, Leeds</t>
  </si>
  <si>
    <t>44 1937 572711</t>
  </si>
  <si>
    <t>info_at_sukar.co.uk</t>
  </si>
  <si>
    <t>Martin Vinson</t>
  </si>
  <si>
    <t>912 569-4059</t>
  </si>
  <si>
    <t>TBL150_at_AOL.COM</t>
  </si>
  <si>
    <t>André Krüger</t>
  </si>
  <si>
    <t>Kuils River, Western Cape</t>
  </si>
  <si>
    <t>27 21 9034426</t>
  </si>
  <si>
    <t>execbrok_at_iafrica.com</t>
  </si>
  <si>
    <t>JH2RC341?RM200087</t>
  </si>
  <si>
    <t>Brian Raber</t>
  </si>
  <si>
    <t>bd.raber_at_mciworld.com</t>
  </si>
  <si>
    <t>Robert Justus</t>
  </si>
  <si>
    <t>414 763-7424</t>
  </si>
  <si>
    <t>rju8637935_at_aol.com</t>
  </si>
  <si>
    <t>Lee Barker</t>
  </si>
  <si>
    <t>541 548-3057</t>
  </si>
  <si>
    <t>greatned_at_quik.com</t>
  </si>
  <si>
    <t>JH2RC341XSM300070
JH2RC3409WM600311</t>
  </si>
  <si>
    <t>C. D. Bijkersma</t>
  </si>
  <si>
    <t>Bennebroek</t>
  </si>
  <si>
    <t>31 235848007</t>
  </si>
  <si>
    <t>C.Bijkersma_at_hccnet.nl</t>
  </si>
  <si>
    <t>Betty Lise Anderson</t>
  </si>
  <si>
    <t>anderson_at_ee.eng.ohio-state.edu</t>
  </si>
  <si>
    <t>1998
2006</t>
  </si>
  <si>
    <t>Dennis Cutcher</t>
  </si>
  <si>
    <t>504 626-1388</t>
  </si>
  <si>
    <t>cutch_22_at_hotmail.com</t>
  </si>
  <si>
    <t>Butch</t>
  </si>
  <si>
    <t>770 442-2068</t>
  </si>
  <si>
    <t>Honexpress_at_aol.com</t>
  </si>
  <si>
    <t>Ron Jansen</t>
  </si>
  <si>
    <t>erel.jee_at_sp-plus.nl</t>
  </si>
  <si>
    <t>Ken Griffin</t>
  </si>
  <si>
    <t>kwgriff_at_home.com</t>
  </si>
  <si>
    <t>Shawn Parker</t>
  </si>
  <si>
    <t>Riverton, Utah</t>
  </si>
  <si>
    <t>slpem_at_hotmail.com</t>
  </si>
  <si>
    <t>Robert Brooks</t>
  </si>
  <si>
    <t>Elkhart, ?</t>
  </si>
  <si>
    <t>baabou_at_netzero.net</t>
  </si>
  <si>
    <t>Leon Casper</t>
  </si>
  <si>
    <t>Montpelier, Ohio</t>
  </si>
  <si>
    <t>419 485-4245</t>
  </si>
  <si>
    <t>vespalc_at_webtv.net</t>
  </si>
  <si>
    <t>Michael A. Thomas</t>
  </si>
  <si>
    <t>Waldorf, Maryland</t>
  </si>
  <si>
    <t>itsmikey295_at_yahoo.com</t>
  </si>
  <si>
    <t>David Donaldson</t>
  </si>
  <si>
    <t>Monticello, New York</t>
  </si>
  <si>
    <t>killer638_at_hotmail.com</t>
  </si>
  <si>
    <t>Marty Horn</t>
  </si>
  <si>
    <t>LaPlata, Maryland</t>
  </si>
  <si>
    <t>301 753-0965</t>
  </si>
  <si>
    <t>mlbeep_at_comcast.net</t>
  </si>
  <si>
    <t>JH2RC3408LM100412</t>
  </si>
  <si>
    <t>John Driscoll</t>
  </si>
  <si>
    <t>Lenhartsville, Pennsylvania</t>
  </si>
  <si>
    <t>610 756-3390</t>
  </si>
  <si>
    <t>deltran_at_ptd.net</t>
  </si>
  <si>
    <t>Kent Thomas</t>
  </si>
  <si>
    <t>kthomas_at_cherrycorp.com</t>
  </si>
  <si>
    <t>vilnietisx_at_hotmail.com</t>
  </si>
  <si>
    <t>Richard Vasquez</t>
  </si>
  <si>
    <t>vasquez_at_gte.net</t>
  </si>
  <si>
    <t>Lee Moody</t>
  </si>
  <si>
    <t>612 315-1171</t>
  </si>
  <si>
    <t>moods_at_aol.com</t>
  </si>
  <si>
    <t>Richard D. Meyer</t>
  </si>
  <si>
    <t>206 241-9053</t>
  </si>
  <si>
    <t>1900-1909</t>
  </si>
  <si>
    <t>Mark Roberts</t>
  </si>
  <si>
    <t>Muscle Shoals, Alabama</t>
  </si>
  <si>
    <t>256 383-2691</t>
  </si>
  <si>
    <t>mark.roberts_at_ums.msfc.nasa.gov</t>
  </si>
  <si>
    <t>Kemeny</t>
  </si>
  <si>
    <t>akemeny_at_way.net.ar</t>
  </si>
  <si>
    <t>Skipper Walker</t>
  </si>
  <si>
    <t>skipskcheat_at_hotmail.com</t>
  </si>
  <si>
    <t>Anthony Morgano</t>
  </si>
  <si>
    <t>Franklin Park, New Jersey</t>
  </si>
  <si>
    <t>rednorton_at_msn.com</t>
  </si>
  <si>
    <t>John Jackson</t>
  </si>
  <si>
    <t>Inverness, Illinois</t>
  </si>
  <si>
    <t>847 518-5240</t>
  </si>
  <si>
    <t>jajackson_at_comdisco.com</t>
  </si>
  <si>
    <t>Alan Greenwood</t>
  </si>
  <si>
    <t>Hesketh Bank</t>
  </si>
  <si>
    <t>Marshes_family4_at_yahoo.co.uk</t>
  </si>
  <si>
    <t>Carl Luft</t>
  </si>
  <si>
    <t>Wernersville, Pennsylvania</t>
  </si>
  <si>
    <t>cluft_at_uscom.com</t>
  </si>
  <si>
    <t>Will Edwards</t>
  </si>
  <si>
    <t>360-651-9748</t>
  </si>
  <si>
    <t>will_at_wills-domain.com</t>
  </si>
  <si>
    <t>JH2RC3408TM400399</t>
  </si>
  <si>
    <t>Diana Ceaser</t>
  </si>
  <si>
    <t>VWKGhia73_at_aol.com</t>
  </si>
  <si>
    <t>Patrick Butterbaugh</t>
  </si>
  <si>
    <t>Leon Pfeifer</t>
  </si>
  <si>
    <t>919 846-4791</t>
  </si>
  <si>
    <t>floristano_at_aol.com</t>
  </si>
  <si>
    <t>Karen Mann</t>
  </si>
  <si>
    <t>616 375-5399</t>
  </si>
  <si>
    <t>horsewomann_at_aol.com</t>
  </si>
  <si>
    <t>Dale R. Doty, Ph.D.</t>
  </si>
  <si>
    <t>918 746-4343</t>
  </si>
  <si>
    <t>daledoty_at_aol.com</t>
  </si>
  <si>
    <t>Frank Cook</t>
  </si>
  <si>
    <t>fcook_at_erols.com</t>
  </si>
  <si>
    <t>Alan Nichols</t>
  </si>
  <si>
    <t>Mountain View, California</t>
  </si>
  <si>
    <t>cpt_holy_hippie_at_yahoo.com</t>
  </si>
  <si>
    <t>Paul Lim</t>
  </si>
  <si>
    <t>65-4665108</t>
  </si>
  <si>
    <t>Paulimym_at_Pacific.net.sg</t>
  </si>
  <si>
    <t>Jan Panhuis</t>
  </si>
  <si>
    <t>Chagrin Falls, Hawaii</t>
  </si>
  <si>
    <t>440 247-5288</t>
  </si>
  <si>
    <t>tpanhuis_at_aol.com</t>
  </si>
  <si>
    <t>Rich Fenwick</t>
  </si>
  <si>
    <t>Champaign, Illinois</t>
  </si>
  <si>
    <t>fenwick_at_nn.com</t>
  </si>
  <si>
    <t>Damien Camerlynck</t>
  </si>
  <si>
    <t>Madrid</t>
  </si>
  <si>
    <t>damien_fr_es_at_hotmail.com</t>
  </si>
  <si>
    <t>Frederick Lamoureux</t>
  </si>
  <si>
    <t>Norwich, Connecticut</t>
  </si>
  <si>
    <t>860 822-6554</t>
  </si>
  <si>
    <t>flamoureux_at_snet.net</t>
  </si>
  <si>
    <t>Richard Belanger</t>
  </si>
  <si>
    <t>819 684-6270</t>
  </si>
  <si>
    <t>ricbelanger_at_videotron.ca</t>
  </si>
  <si>
    <t>Connie Wesseler</t>
  </si>
  <si>
    <t>316 773-1320</t>
  </si>
  <si>
    <t>wesseler_at_feist.com</t>
  </si>
  <si>
    <t>Gene Cloutier</t>
  </si>
  <si>
    <t>Pittsford, New York</t>
  </si>
  <si>
    <t>716 385-4144</t>
  </si>
  <si>
    <t>GCLOUT_at_rochester.rr.com</t>
  </si>
  <si>
    <t>Wickem Large</t>
  </si>
  <si>
    <t>850 233-7429</t>
  </si>
  <si>
    <t>wlarge8051_at_aol.com</t>
  </si>
  <si>
    <t>Vic Mershon</t>
  </si>
  <si>
    <t>Fair Oaks, California</t>
  </si>
  <si>
    <t>916 961-3638</t>
  </si>
  <si>
    <t>vic_mershon_at_msn.com</t>
  </si>
  <si>
    <t>Mark Purdy</t>
  </si>
  <si>
    <t>707 226-6621</t>
  </si>
  <si>
    <t>pmarquis_at_aol.com</t>
  </si>
  <si>
    <t>JH2RC3402LM101720</t>
  </si>
  <si>
    <t>Hugh B. Hinds</t>
  </si>
  <si>
    <t>301 460-1470</t>
  </si>
  <si>
    <t>hbhinds_at_hotmail.com</t>
  </si>
  <si>
    <t>Roger Weinke</t>
  </si>
  <si>
    <t>520 472-1498</t>
  </si>
  <si>
    <t>PaceOps_at_aol.com</t>
  </si>
  <si>
    <t>Richard Traband</t>
  </si>
  <si>
    <t>Camano Island, Washington</t>
  </si>
  <si>
    <t>360 387-1284</t>
  </si>
  <si>
    <t>RTraband_at_iname.com</t>
  </si>
  <si>
    <t>Dave McConnell III</t>
  </si>
  <si>
    <t>727 937-3100</t>
  </si>
  <si>
    <t>dmboats_at_aol.com</t>
  </si>
  <si>
    <t>?
JH2RC3400RM200061</t>
  </si>
  <si>
    <t>Glenn E. Sims</t>
  </si>
  <si>
    <t>Clio, Michigan</t>
  </si>
  <si>
    <t>810 686-6275</t>
  </si>
  <si>
    <t>glennsims_at_aol.com</t>
  </si>
  <si>
    <t>Fred Novello</t>
  </si>
  <si>
    <t>303 730-8607</t>
  </si>
  <si>
    <t>fred_novello_at_hp.com</t>
  </si>
  <si>
    <t>Todd C. Raab</t>
  </si>
  <si>
    <t>616 353-7907</t>
  </si>
  <si>
    <t>epistome_at_juno.com</t>
  </si>
  <si>
    <t>Ken Carden</t>
  </si>
  <si>
    <t>Waycross, Georgia</t>
  </si>
  <si>
    <t>912 238-8411</t>
  </si>
  <si>
    <t>kcarden_at_accessatc.net</t>
  </si>
  <si>
    <t>Wolfgang Kaufmann</t>
  </si>
  <si>
    <t>Gloggnitz</t>
  </si>
  <si>
    <t>43 2662 46 396
43 664 355 63 64</t>
  </si>
  <si>
    <t>w.kaufmann_at_aon.at</t>
  </si>
  <si>
    <t>1990
1996
1990
1996</t>
  </si>
  <si>
    <t>1992
2000
2002
2006</t>
  </si>
  <si>
    <t>JH2RC3404LM100908
JH2RC3414TM400179
JH2RC3411LM100115
JH2RC3412TM400164</t>
  </si>
  <si>
    <t>Bruce E. Simpson</t>
  </si>
  <si>
    <t>619 448-4774</t>
  </si>
  <si>
    <t>bsimpson1_at_home.com</t>
  </si>
  <si>
    <t>John R. Costa</t>
  </si>
  <si>
    <t>978 256-6461</t>
  </si>
  <si>
    <t>JCatChelms_at_aol.com</t>
  </si>
  <si>
    <t>JH2RC3403TM400620</t>
  </si>
  <si>
    <t>Richard May</t>
  </si>
  <si>
    <t>Little Falls, Minnesota</t>
  </si>
  <si>
    <t>ricmay_at_brainerd.com</t>
  </si>
  <si>
    <t>Missy Grove</t>
  </si>
  <si>
    <t>Bellefonte, Pennsylvania</t>
  </si>
  <si>
    <t>814 383-2301</t>
  </si>
  <si>
    <t>year20_at_aol.com</t>
  </si>
  <si>
    <t>David Bell</t>
  </si>
  <si>
    <t>Berryville, Arkansas</t>
  </si>
  <si>
    <t>870 423-2577</t>
  </si>
  <si>
    <t>braswell_at_hbeark.com</t>
  </si>
  <si>
    <t>Tony Rijkers</t>
  </si>
  <si>
    <t>Zaandijk</t>
  </si>
  <si>
    <t>31 651335845</t>
  </si>
  <si>
    <t>tony.rijkers_at_tip.nl</t>
  </si>
  <si>
    <t>Tom Runkle</t>
  </si>
  <si>
    <t>Trunkle_at_wm.com</t>
  </si>
  <si>
    <t>Louis van Daalen</t>
  </si>
  <si>
    <t>Hoofddorp</t>
  </si>
  <si>
    <t>31 235570689</t>
  </si>
  <si>
    <t>louisd_at_avdsecurity.nl</t>
  </si>
  <si>
    <t>Steven Steinsapir</t>
  </si>
  <si>
    <t>909 625-4923</t>
  </si>
  <si>
    <t>techgod_at_gte.net</t>
  </si>
  <si>
    <t>JH2RC3415KM000243</t>
  </si>
  <si>
    <t>Tom Jewell</t>
  </si>
  <si>
    <t>715 834-8606</t>
  </si>
  <si>
    <t>jewelltr_at_uwec.edu</t>
  </si>
  <si>
    <t>Leonard Berkley</t>
  </si>
  <si>
    <t>Portsmouth, Ohio</t>
  </si>
  <si>
    <t>740 353-7486</t>
  </si>
  <si>
    <t>louberk_at_earthlink.net</t>
  </si>
  <si>
    <t>JH2RC3408WM600378</t>
  </si>
  <si>
    <t>Gerald Portugal</t>
  </si>
  <si>
    <t>614 834-4795</t>
  </si>
  <si>
    <t>Portugal1_at_Prodigy.net</t>
  </si>
  <si>
    <t>Karl Hubner</t>
  </si>
  <si>
    <t>Fort Walton Beach, Florida</t>
  </si>
  <si>
    <t>850 864-3447</t>
  </si>
  <si>
    <t>khub_at_bsc.net</t>
  </si>
  <si>
    <t>Mark Allen Lemmons</t>
  </si>
  <si>
    <t>Aransas Pass, Texas</t>
  </si>
  <si>
    <t>361 758-5224</t>
  </si>
  <si>
    <t>divers_at_trip.net</t>
  </si>
  <si>
    <t>Bob Peterka</t>
  </si>
  <si>
    <t>bpeterka_at_mn.rr.com</t>
  </si>
  <si>
    <t>Federico H. Caminotti</t>
  </si>
  <si>
    <t>Rosario</t>
  </si>
  <si>
    <t>0341-4543866</t>
  </si>
  <si>
    <t>protek_at_altavista.net</t>
  </si>
  <si>
    <t>Patrick B.</t>
  </si>
  <si>
    <t>228 865-9268</t>
  </si>
  <si>
    <t>PatB_at_Cwixmail.com</t>
  </si>
  <si>
    <t>Jay Kurtz</t>
  </si>
  <si>
    <t>Lakeland, Florida</t>
  </si>
  <si>
    <t>863 701-0000</t>
  </si>
  <si>
    <t>liteplane_at_bigfoot.com</t>
  </si>
  <si>
    <t>1999
2003</t>
  </si>
  <si>
    <t>JH2RC3401VM500055</t>
  </si>
  <si>
    <t>Ben Adams</t>
  </si>
  <si>
    <t>Tunkhannock, Pennsylvania</t>
  </si>
  <si>
    <t>570 836-4977</t>
  </si>
  <si>
    <t>bta_at_epix.net</t>
  </si>
  <si>
    <t>Scott Holcomb</t>
  </si>
  <si>
    <t>holcombs_at_halcyon.com</t>
  </si>
  <si>
    <t>Jim Twardowski</t>
  </si>
  <si>
    <t>414 646-2892</t>
  </si>
  <si>
    <t>jimbotusa_at_netscape.com</t>
  </si>
  <si>
    <t>Ole M. Bjorklund</t>
  </si>
  <si>
    <t>47 91893500</t>
  </si>
  <si>
    <t>oleb_at_webconnect.no</t>
  </si>
  <si>
    <t>Pat Trosin</t>
  </si>
  <si>
    <t>Estherville, Iowa</t>
  </si>
  <si>
    <t>ptrosin_at_ncn.net</t>
  </si>
  <si>
    <t>Keith Zirtzlaff</t>
  </si>
  <si>
    <t>Port Washington, Wisconsin</t>
  </si>
  <si>
    <t>kzirtzla_at_strattec.com</t>
  </si>
  <si>
    <t>Tim Ozga</t>
  </si>
  <si>
    <t>timtation_at_hotmail.com</t>
  </si>
  <si>
    <t>Les Lowman</t>
  </si>
  <si>
    <t>904 767-1401</t>
  </si>
  <si>
    <t>Vicky Siegel</t>
  </si>
  <si>
    <t>vickyl_s_at_juno.com</t>
  </si>
  <si>
    <t>Jeffrey Rivers</t>
  </si>
  <si>
    <t>?, North Carolina</t>
  </si>
  <si>
    <t>Kevin Thiem</t>
  </si>
  <si>
    <t>kevint_at_ricochet.net</t>
  </si>
  <si>
    <t>Pat Hester</t>
  </si>
  <si>
    <t>Bill Winn</t>
  </si>
  <si>
    <t>Litchfield, Connecticut</t>
  </si>
  <si>
    <t>wwwcrosjeep_at_juno.com</t>
  </si>
  <si>
    <t>2002
?</t>
  </si>
  <si>
    <t>JH2RC340XKM002903
?</t>
  </si>
  <si>
    <t>Barron Ward</t>
  </si>
  <si>
    <t>Waltermellon_at_mail.interoz.com</t>
  </si>
  <si>
    <t>Karl Croswhite</t>
  </si>
  <si>
    <t>Renton, Washington</t>
  </si>
  <si>
    <t>Gary Roper</t>
  </si>
  <si>
    <t>541 858-5313</t>
  </si>
  <si>
    <t>groper_at_internetcds.com</t>
  </si>
  <si>
    <t>Phil Travioli</t>
  </si>
  <si>
    <t>Vermillion, Illinois</t>
  </si>
  <si>
    <t>217 275-3575</t>
  </si>
  <si>
    <t>pwtrav_at_1choice.net</t>
  </si>
  <si>
    <t>Mike Whited</t>
  </si>
  <si>
    <t>614 267-1113</t>
  </si>
  <si>
    <t>MWhited_at_Columbus.rr.com</t>
  </si>
  <si>
    <t>JH2RC3407RM200137</t>
  </si>
  <si>
    <t>Bill Lowery</t>
  </si>
  <si>
    <t>Texas City, Texas</t>
  </si>
  <si>
    <t>409 945-6896</t>
  </si>
  <si>
    <t>wlowery_at_utmb.edu</t>
  </si>
  <si>
    <t>Jim Freund</t>
  </si>
  <si>
    <t>Easton, Pennsylvania</t>
  </si>
  <si>
    <t>610 258-3271</t>
  </si>
  <si>
    <t>frenchhorn_at_fast.net</t>
  </si>
  <si>
    <t>Barbie</t>
  </si>
  <si>
    <t>East Granby, Connecticut</t>
  </si>
  <si>
    <t>860 408-1392</t>
  </si>
  <si>
    <t>bnoman_at_ibm.net</t>
  </si>
  <si>
    <t>Brian Riebesell</t>
  </si>
  <si>
    <t>719 635-3997</t>
  </si>
  <si>
    <t>bbriebesell_at_msn.com</t>
  </si>
  <si>
    <t>Jan Voogt</t>
  </si>
  <si>
    <t>jan.voogt_at_wxs.nl</t>
  </si>
  <si>
    <t>Andrea and Jeff Wessel</t>
  </si>
  <si>
    <t>850 457-2846</t>
  </si>
  <si>
    <t>wjwessel_at_bellsouth.net</t>
  </si>
  <si>
    <t>1999
?</t>
  </si>
  <si>
    <t>JH2RC3404LM102206
?</t>
  </si>
  <si>
    <t>Alex Cassie</t>
  </si>
  <si>
    <t>North Chelmsford, Massachusetts</t>
  </si>
  <si>
    <t>alexcassie_at_earthlink.net</t>
  </si>
  <si>
    <t>John Roberts</t>
  </si>
  <si>
    <t>972 523-9526</t>
  </si>
  <si>
    <t>rygin_at_flash.net</t>
  </si>
  <si>
    <t>Wayne Israel</t>
  </si>
  <si>
    <t>wayne.israel_at_fastsigns.com</t>
  </si>
  <si>
    <t>Tony Reed</t>
  </si>
  <si>
    <t>Los Mochis, Sinaloa</t>
  </si>
  <si>
    <t>68 15-43-22</t>
  </si>
  <si>
    <t>icerider8_at_hotmail.com</t>
  </si>
  <si>
    <t>Judd Grewal</t>
  </si>
  <si>
    <t>judfish_at_aol.com</t>
  </si>
  <si>
    <t>Dale E. Smith</t>
  </si>
  <si>
    <t>360 825-2829</t>
  </si>
  <si>
    <t>smith440_at_nwrain.com</t>
  </si>
  <si>
    <t>Stephen Isles</t>
  </si>
  <si>
    <t>Jordan, Minnesota</t>
  </si>
  <si>
    <t>sisles_at_isd.net</t>
  </si>
  <si>
    <t>Jim Lawson</t>
  </si>
  <si>
    <t>336 625-2271</t>
  </si>
  <si>
    <t>Judy Single</t>
  </si>
  <si>
    <t>Winnipeg, Ontario</t>
  </si>
  <si>
    <t>204 757-2245</t>
  </si>
  <si>
    <t>jsingle_at_broom.com</t>
  </si>
  <si>
    <t>Robert McLaughlin</t>
  </si>
  <si>
    <t>512 476-3856</t>
  </si>
  <si>
    <t>bobinaustin_at_webtv.net</t>
  </si>
  <si>
    <t>Roger Benner</t>
  </si>
  <si>
    <t>Rogers City, Michigan</t>
  </si>
  <si>
    <t>517 734-0235</t>
  </si>
  <si>
    <t>Edwin Davis</t>
  </si>
  <si>
    <t>Antioch, Tennessee</t>
  </si>
  <si>
    <t>615 331-2815</t>
  </si>
  <si>
    <t>Robert H. Jones</t>
  </si>
  <si>
    <t>Blakely, Georgia</t>
  </si>
  <si>
    <t>912 723-8337</t>
  </si>
  <si>
    <t>rjjones_at_alltel.net</t>
  </si>
  <si>
    <t>Grover Beach, California</t>
  </si>
  <si>
    <t>805 481-3824</t>
  </si>
  <si>
    <t>jack_at_networkconnection.org</t>
  </si>
  <si>
    <t>Bill and Maryann</t>
  </si>
  <si>
    <t>mav_at_wavetech.net</t>
  </si>
  <si>
    <t>Edith Trudel</t>
  </si>
  <si>
    <t>418 545-8467</t>
  </si>
  <si>
    <t>trudel.broui_at_qc.aira.com</t>
  </si>
  <si>
    <t>Ruth Fineberg</t>
  </si>
  <si>
    <t>Highland Park, New Jersey</t>
  </si>
  <si>
    <t>fineberg_at_monmouth.com</t>
  </si>
  <si>
    <t>Kenneth Howze</t>
  </si>
  <si>
    <t>Inglewood, California</t>
  </si>
  <si>
    <t>justken_at_ucla.edu</t>
  </si>
  <si>
    <t>Enrique Gonzalez Calderon</t>
  </si>
  <si>
    <t>52 (49) 78-0481</t>
  </si>
  <si>
    <t>eglz_at_ags.ciateq.mx</t>
  </si>
  <si>
    <t>Greg Bolner</t>
  </si>
  <si>
    <t>gwbolner_at_juno.com</t>
  </si>
  <si>
    <t>Phil Araman</t>
  </si>
  <si>
    <t>Blacksburg, Virginia</t>
  </si>
  <si>
    <t>paraman_at_vt.edu</t>
  </si>
  <si>
    <t>Bob Knighten</t>
  </si>
  <si>
    <t>knightrl_at_srv.net</t>
  </si>
  <si>
    <t>Arthur Studenroth</t>
  </si>
  <si>
    <t>Hobart, Indiana</t>
  </si>
  <si>
    <t>219 962-3511</t>
  </si>
  <si>
    <t>j3art_at_comnetcom.net</t>
  </si>
  <si>
    <t>Michael Hill</t>
  </si>
  <si>
    <t>michaelhill_at_mailcity.com</t>
  </si>
  <si>
    <t>Paul Sellers</t>
  </si>
  <si>
    <t>Bolton</t>
  </si>
  <si>
    <t>paul.sellers_at_cwcom.net</t>
  </si>
  <si>
    <t>Kevin Coe</t>
  </si>
  <si>
    <t>?, Oklahoma</t>
  </si>
  <si>
    <t>spocos_at_intellisy.net</t>
  </si>
  <si>
    <t>Joe Hartdegen</t>
  </si>
  <si>
    <t>Saint Bernard, Louisiana</t>
  </si>
  <si>
    <t>504 682-9849</t>
  </si>
  <si>
    <t>stiletto78_at_earthlink.net</t>
  </si>
  <si>
    <t>Jim Cassidy</t>
  </si>
  <si>
    <t>Palo Alto, California</t>
  </si>
  <si>
    <t>650 858-2208</t>
  </si>
  <si>
    <t>jimcassidy52_at_hotmail.com</t>
  </si>
  <si>
    <t>Donald L. Bowery</t>
  </si>
  <si>
    <t>Mountain City, Tennessee</t>
  </si>
  <si>
    <t>423 727-5490</t>
  </si>
  <si>
    <t>Vicar_Don_at_AOL.com</t>
  </si>
  <si>
    <t>Derwin Smalls</t>
  </si>
  <si>
    <t>972 342-7250</t>
  </si>
  <si>
    <t>dsmalls_at_creosoteconsulting.com</t>
  </si>
  <si>
    <t>Tari</t>
  </si>
  <si>
    <t>Bronston, Kentucky</t>
  </si>
  <si>
    <t>606 561-4320</t>
  </si>
  <si>
    <t>tari_at_hyperaction.net</t>
  </si>
  <si>
    <t>Peter Hammer</t>
  </si>
  <si>
    <t>49-6324-970047</t>
  </si>
  <si>
    <t>realhammer_at_web.de</t>
  </si>
  <si>
    <t>Shane Verges</t>
  </si>
  <si>
    <t>Farmington, Missouri</t>
  </si>
  <si>
    <t>573 756-1921</t>
  </si>
  <si>
    <t>verges_at_i1.net</t>
  </si>
  <si>
    <t>Timothy Novak</t>
  </si>
  <si>
    <t>Shelby Township, Michigan</t>
  </si>
  <si>
    <t>novakt_at_breedtech.com</t>
  </si>
  <si>
    <t>Pauline C. Ralston</t>
  </si>
  <si>
    <t>561 461-4172</t>
  </si>
  <si>
    <t>ralstonpc_at_aol.com</t>
  </si>
  <si>
    <t>Mark Johansen</t>
  </si>
  <si>
    <t>KramJo_at_aol.com</t>
  </si>
  <si>
    <t>Joe Corder</t>
  </si>
  <si>
    <t>Brookville, Ohio</t>
  </si>
  <si>
    <t>felonrocks_at_webtv.net</t>
  </si>
  <si>
    <t>Jason Stiffey</t>
  </si>
  <si>
    <t>??? 895-3195</t>
  </si>
  <si>
    <t>fitenfyr_at_yahoo.com</t>
  </si>
  <si>
    <t>Ray Johnson</t>
  </si>
  <si>
    <t>johnson.249_at_osu.edu</t>
  </si>
  <si>
    <t>Kurt Duncan</t>
  </si>
  <si>
    <t>Sarasota, Florida</t>
  </si>
  <si>
    <t>941 322-2076</t>
  </si>
  <si>
    <t>kurtmillyd_at_aol.com</t>
  </si>
  <si>
    <t>Kate Doman</t>
  </si>
  <si>
    <t>Port Alberni, ?</t>
  </si>
  <si>
    <t>Scott Biddle</t>
  </si>
  <si>
    <t>sbiddle_at_mail.co.brazos.tx.us</t>
  </si>
  <si>
    <t>David Houtz</t>
  </si>
  <si>
    <t>El Paso, Texas</t>
  </si>
  <si>
    <t>915 ?54?-4390</t>
  </si>
  <si>
    <t>wayneh_at_cwix.com</t>
  </si>
  <si>
    <t>Rich Walliser</t>
  </si>
  <si>
    <t>408 245-2905</t>
  </si>
  <si>
    <t>richwallis_at_hotmail.com</t>
  </si>
  <si>
    <t>JH2RC3411KM000045</t>
  </si>
  <si>
    <t>Scott McDowell</t>
  </si>
  <si>
    <t>ljmrsm_at_aol.com</t>
  </si>
  <si>
    <t>Johnny Bouwmeesters</t>
  </si>
  <si>
    <t>Oetwil am See</t>
  </si>
  <si>
    <t>41-1-9290068</t>
  </si>
  <si>
    <t>johnny.bouwmeesters_at_freesurf.ch</t>
  </si>
  <si>
    <t>Emmett Harrison</t>
  </si>
  <si>
    <t>Jonesborough, Tennessee</t>
  </si>
  <si>
    <t>Eshar55_at_cs.com</t>
  </si>
  <si>
    <t>JH2RC3402KM000613</t>
  </si>
  <si>
    <t>John Cassell</t>
  </si>
  <si>
    <t>Chester, New Hampshire</t>
  </si>
  <si>
    <t>jcassell_at_gtei.net</t>
  </si>
  <si>
    <t>Robert ("Grant") Clark</t>
  </si>
  <si>
    <t>Bill Drake</t>
  </si>
  <si>
    <t>Bolingbrook, Illinois</t>
  </si>
  <si>
    <t>pc800rider_at_mediaone.net</t>
  </si>
  <si>
    <t>Dave Rappuhn</t>
  </si>
  <si>
    <t>Lena, Illinois</t>
  </si>
  <si>
    <t>daverappuhn_at_hotmail.com</t>
  </si>
  <si>
    <t>Walt Ballauer</t>
  </si>
  <si>
    <t>609 589-3354</t>
  </si>
  <si>
    <t>walter_at_jersey.net</t>
  </si>
  <si>
    <t>Brian Whelan</t>
  </si>
  <si>
    <t>Suquamish, Washington</t>
  </si>
  <si>
    <t>360 394-1526</t>
  </si>
  <si>
    <t>bkw4216_at_yahoo.com</t>
  </si>
  <si>
    <t>JH2RC3400WM600214</t>
  </si>
  <si>
    <t>George Truitt</t>
  </si>
  <si>
    <t>252 633-2001</t>
  </si>
  <si>
    <t>beemerboy_at_always-online.com</t>
  </si>
  <si>
    <t>Michael Patrick</t>
  </si>
  <si>
    <t>silverone_at_earthlink.net</t>
  </si>
  <si>
    <t>Craig Clark</t>
  </si>
  <si>
    <t>Brantford, ?</t>
  </si>
  <si>
    <t>cclark_at_tigercat.ca</t>
  </si>
  <si>
    <t>Dena Plaschka</t>
  </si>
  <si>
    <t>Burlington, Ontario</t>
  </si>
  <si>
    <t>905 634-7862</t>
  </si>
  <si>
    <t>rhptechserve_at_sympatico.ca</t>
  </si>
  <si>
    <t>Scott Easley</t>
  </si>
  <si>
    <t>Athens, Texas</t>
  </si>
  <si>
    <t>scooterroper_at_aol.com</t>
  </si>
  <si>
    <t>Dale Hurley</t>
  </si>
  <si>
    <t>Trenton, New Jersey</t>
  </si>
  <si>
    <t>dalehurley_at_prodigy.net</t>
  </si>
  <si>
    <t>A. W. J. Roerdink</t>
  </si>
  <si>
    <t>Callantsoog</t>
  </si>
  <si>
    <t>roerbv_at_multiweb.nl</t>
  </si>
  <si>
    <t>Mike Stinson</t>
  </si>
  <si>
    <t>Burke, Virginia</t>
  </si>
  <si>
    <t>Pete Otholt</t>
  </si>
  <si>
    <t>peteo_at_tca.net</t>
  </si>
  <si>
    <t>James Hintz</t>
  </si>
  <si>
    <t>414 672-2687</t>
  </si>
  <si>
    <t>jhintz_at_mindspring.com</t>
  </si>
  <si>
    <t>Davis A. Helton</t>
  </si>
  <si>
    <t>Marshfield, Missouri</t>
  </si>
  <si>
    <t>417 859-5294</t>
  </si>
  <si>
    <t>W0pm_at_aol.com</t>
  </si>
  <si>
    <t>Paul R. Cooper</t>
  </si>
  <si>
    <t>Yellow Springs, Ohio</t>
  </si>
  <si>
    <t>937 767-9270</t>
  </si>
  <si>
    <t>ys937_at_aol.com</t>
  </si>
  <si>
    <t>1998
1997</t>
  </si>
  <si>
    <t>1998
2000</t>
  </si>
  <si>
    <t>?
JH2RC3400VM500497</t>
  </si>
  <si>
    <t>Mary Gordon</t>
  </si>
  <si>
    <t>Harlem, Georgia</t>
  </si>
  <si>
    <t>rydersrus_at_aol.com</t>
  </si>
  <si>
    <t>ehancock_at_smartt.com</t>
  </si>
  <si>
    <t>Jeff Diamond</t>
  </si>
  <si>
    <t>Bowie, Maryland</t>
  </si>
  <si>
    <t>jsdiamon_at_erols.com</t>
  </si>
  <si>
    <t>Pete Chisholm</t>
  </si>
  <si>
    <t>North Fond du Lac, Wisconsin</t>
  </si>
  <si>
    <t>920 929-5391</t>
  </si>
  <si>
    <t>pete_chisholm_at_mercmarine.com</t>
  </si>
  <si>
    <t>Snow Buckton</t>
  </si>
  <si>
    <t>Whangarei, Northland</t>
  </si>
  <si>
    <t>0064 09 4338405</t>
  </si>
  <si>
    <t>Hikapanel_at_xtra.co.nz</t>
  </si>
  <si>
    <t>Chris Foulkes</t>
  </si>
  <si>
    <t>cfoulkes_at_nexussec.co.za</t>
  </si>
  <si>
    <t>Allen Curry</t>
  </si>
  <si>
    <t>Jacksonville, Alabama</t>
  </si>
  <si>
    <t>allenrc_at_internettport.net</t>
  </si>
  <si>
    <t>Marty Graff</t>
  </si>
  <si>
    <t>919 233-6712</t>
  </si>
  <si>
    <t>martygraff_at_netscape.net</t>
  </si>
  <si>
    <t>Jim Roberts</t>
  </si>
  <si>
    <t>jwroberts_at_adelphia.net</t>
  </si>
  <si>
    <t>Hans Eenink</t>
  </si>
  <si>
    <t>Apeldoorn</t>
  </si>
  <si>
    <t>hans_eenink_at_yahoo.com</t>
  </si>
  <si>
    <t>Jim Terrill</t>
  </si>
  <si>
    <t>918 499-2249</t>
  </si>
  <si>
    <t>jeterr39_at_yahoo.com</t>
  </si>
  <si>
    <t>Slingenberg</t>
  </si>
  <si>
    <t>Zoutelande</t>
  </si>
  <si>
    <t>lanb_at_zeelandnet.nl</t>
  </si>
  <si>
    <t>Tom Freed</t>
  </si>
  <si>
    <t>410 258-1511</t>
  </si>
  <si>
    <t>tfreed_at_ibm.net</t>
  </si>
  <si>
    <t>L. A. Smith</t>
  </si>
  <si>
    <t>Midland, Texas</t>
  </si>
  <si>
    <t>j4fwtx_at_iglobal.net</t>
  </si>
  <si>
    <t>Brian Kivett</t>
  </si>
  <si>
    <t>336 446-0212</t>
  </si>
  <si>
    <t>notaproble_at_aol.com</t>
  </si>
  <si>
    <t>Lori K. Burnham</t>
  </si>
  <si>
    <t>Sullivan, Wisconsin</t>
  </si>
  <si>
    <t>tikibum_at_aol.com</t>
  </si>
  <si>
    <t>Mark Hanley</t>
  </si>
  <si>
    <t>New Kensington, Pennsylvania</t>
  </si>
  <si>
    <t>Pat and Julie Dolan</t>
  </si>
  <si>
    <t>Nelson</t>
  </si>
  <si>
    <t>03 544 5200</t>
  </si>
  <si>
    <t>dolan_at_xtra.co.nz</t>
  </si>
  <si>
    <t>Willy Young</t>
  </si>
  <si>
    <t>336 226-2456</t>
  </si>
  <si>
    <t>youngwillyd_at_netscape.net</t>
  </si>
  <si>
    <t>Carl Amend</t>
  </si>
  <si>
    <t>817 557-6388</t>
  </si>
  <si>
    <t>amendc_at_aol.com</t>
  </si>
  <si>
    <t>Chris Saint Louis</t>
  </si>
  <si>
    <t>Hanover Park, Illinois</t>
  </si>
  <si>
    <t>stbo101_at_aol.com</t>
  </si>
  <si>
    <t>Chuck Young</t>
  </si>
  <si>
    <t>rcy335_at_cfanet.com</t>
  </si>
  <si>
    <t>Michael Steller</t>
  </si>
  <si>
    <t>msteller_at_telebye.net</t>
  </si>
  <si>
    <t>Phil Jansen</t>
  </si>
  <si>
    <t>Corte Madera, California</t>
  </si>
  <si>
    <t>415 927-0406</t>
  </si>
  <si>
    <t>pjansen_at_well.com</t>
  </si>
  <si>
    <t>Raymond Lajoie</t>
  </si>
  <si>
    <t>603 429-2781</t>
  </si>
  <si>
    <t>N1SIX_at_prodigy.net</t>
  </si>
  <si>
    <t>Dave Smith</t>
  </si>
  <si>
    <t>Fredericksburg, Texas</t>
  </si>
  <si>
    <t>James Bowie</t>
  </si>
  <si>
    <t>Kenneth C. Anderson</t>
  </si>
  <si>
    <t>707 425-4293</t>
  </si>
  <si>
    <t>CountryBunken_at_Worldnet.ATT.Net</t>
  </si>
  <si>
    <t>Raul Ragunton</t>
  </si>
  <si>
    <t>saabboy_at_jps.net</t>
  </si>
  <si>
    <t>Jim Bloomquist</t>
  </si>
  <si>
    <t>Aiken, South Carolina</t>
  </si>
  <si>
    <t>jbloomquist_at_scescape.net</t>
  </si>
  <si>
    <t>?, Michigan</t>
  </si>
  <si>
    <t>313 234-4123</t>
  </si>
  <si>
    <t>helixmom_at_aol.com</t>
  </si>
  <si>
    <t>Robert Vaughan</t>
  </si>
  <si>
    <t>Saint Thomas, Ontario</t>
  </si>
  <si>
    <t>519 631-0630</t>
  </si>
  <si>
    <t>rjvaughan_at_sympatico.ca</t>
  </si>
  <si>
    <t>Rob Miltenburg</t>
  </si>
  <si>
    <t>rob.miltenburg_at_hetnet.nl</t>
  </si>
  <si>
    <t>Tim Borgwardt</t>
  </si>
  <si>
    <t>New Lisbon, Wisconsin</t>
  </si>
  <si>
    <t>timborgwardt_at_yahoo.com</t>
  </si>
  <si>
    <t>Steve Sawyer</t>
  </si>
  <si>
    <t>steveshadow_at_yahoo.com</t>
  </si>
  <si>
    <t>Jo Hoofwijk</t>
  </si>
  <si>
    <t>Susteren</t>
  </si>
  <si>
    <t>jmg_at_hoofwijk.demon.nl</t>
  </si>
  <si>
    <t>Tony DeKrey</t>
  </si>
  <si>
    <t>tonydekrey_at_frii.com</t>
  </si>
  <si>
    <t>Paul Baldridge</t>
  </si>
  <si>
    <t>Edwards AFB, California</t>
  </si>
  <si>
    <t>Robert Caves</t>
  </si>
  <si>
    <t>650 888-2099</t>
  </si>
  <si>
    <t>rcaves_at_five-wire.com</t>
  </si>
  <si>
    <t>JH2RC3417VM500070</t>
  </si>
  <si>
    <t>Toby Helgesen</t>
  </si>
  <si>
    <t>Fevik</t>
  </si>
  <si>
    <t>thhelges_at_online.no</t>
  </si>
  <si>
    <t>Robert Renes</t>
  </si>
  <si>
    <t>renes_at_marmanusa.com</t>
  </si>
  <si>
    <t>Jeffrey A. Guntert</t>
  </si>
  <si>
    <t>Petersburg, New York</t>
  </si>
  <si>
    <t>518 658-9242</t>
  </si>
  <si>
    <t>jeffguntert_at_taconic.net</t>
  </si>
  <si>
    <t>Pieter J. 't Hart</t>
  </si>
  <si>
    <t>31-654-695.685</t>
  </si>
  <si>
    <t>cargocab_at_wxs.nl</t>
  </si>
  <si>
    <t>Brian Stewart</t>
  </si>
  <si>
    <t>Duncan, British Columbia</t>
  </si>
  <si>
    <t>250 748-8961</t>
  </si>
  <si>
    <t>bstewart_at_island.net</t>
  </si>
  <si>
    <t>John F. Bosworth</t>
  </si>
  <si>
    <t>Cazenovia, New York</t>
  </si>
  <si>
    <t>315 655-4262</t>
  </si>
  <si>
    <t>jboz_at_sprynet.com</t>
  </si>
  <si>
    <t>Gordon Goodman</t>
  </si>
  <si>
    <t>815 577-9999</t>
  </si>
  <si>
    <t>gordongoodman_at_hotmail.com</t>
  </si>
  <si>
    <t>Ernest Porter</t>
  </si>
  <si>
    <t>704 786-3707</t>
  </si>
  <si>
    <t>Eporter329_at_aol.com</t>
  </si>
  <si>
    <t>Cardillo Venerando</t>
  </si>
  <si>
    <t>Dormelletto</t>
  </si>
  <si>
    <t>a00494_at_pn.itnet.it</t>
  </si>
  <si>
    <t>Linda Akerman</t>
  </si>
  <si>
    <t>860 267-6507</t>
  </si>
  <si>
    <t>LA.whfd_at_comcast.net</t>
  </si>
  <si>
    <t>Daniel MacKay</t>
  </si>
  <si>
    <t>902 455-8417</t>
  </si>
  <si>
    <t>daniel.mackay_at_chebucto.ca</t>
  </si>
  <si>
    <t>JH2R0340XTM400128</t>
  </si>
  <si>
    <t>Rocky Harpole</t>
  </si>
  <si>
    <t>Veneta, Oregon</t>
  </si>
  <si>
    <t>541 935-1374</t>
  </si>
  <si>
    <t>rharp1_at_webtv.net</t>
  </si>
  <si>
    <t>Dan Coffe</t>
  </si>
  <si>
    <t>Newburyport, Massachusetts</t>
  </si>
  <si>
    <t>978 462-3124</t>
  </si>
  <si>
    <t>Eric Davis</t>
  </si>
  <si>
    <t>Rock Hill, South Carolina</t>
  </si>
  <si>
    <t>eric.davis_at_springs.com</t>
  </si>
  <si>
    <t>Michele Uhrich</t>
  </si>
  <si>
    <t>me.uhrich-bigT_at_worldnet.att.net</t>
  </si>
  <si>
    <t>Domenick ("Nick") Cambria</t>
  </si>
  <si>
    <t>901 375-9505</t>
  </si>
  <si>
    <t>trvlnman_at_midsouth.rr.com</t>
  </si>
  <si>
    <t>Jerry McMillen</t>
  </si>
  <si>
    <t>616 396-0429</t>
  </si>
  <si>
    <t>jerrymc_at_trition.net</t>
  </si>
  <si>
    <t>Brian Middleton</t>
  </si>
  <si>
    <t>931 645-3180</t>
  </si>
  <si>
    <t>BMIDDL3974_at_aol.com</t>
  </si>
  <si>
    <t>TESTJEFF_at_aol.com</t>
  </si>
  <si>
    <t>Ted Foulger</t>
  </si>
  <si>
    <t>Nuneaton</t>
  </si>
  <si>
    <t>EFoulger_at_aol.com</t>
  </si>
  <si>
    <t>Glenn Hadley</t>
  </si>
  <si>
    <t>904 304-8816</t>
  </si>
  <si>
    <t>grh_at_iag.net</t>
  </si>
  <si>
    <t>Ewing</t>
  </si>
  <si>
    <t>Merced, California</t>
  </si>
  <si>
    <t>sethersct_at_aol.com</t>
  </si>
  <si>
    <t>Harvey Roady</t>
  </si>
  <si>
    <t>775 882-1445</t>
  </si>
  <si>
    <t>harvey_at_uisreno.com</t>
  </si>
  <si>
    <t>Burkhard Bartz</t>
  </si>
  <si>
    <t>Karlsruhe</t>
  </si>
  <si>
    <t>Pacificcoast800_at_aol.com</t>
  </si>
  <si>
    <t>Betty Anderson</t>
  </si>
  <si>
    <t>bettyanderson_at_csi.com</t>
  </si>
  <si>
    <t>Scott Robertson</t>
  </si>
  <si>
    <t>Harris, Iowa</t>
  </si>
  <si>
    <t>712 349-2128</t>
  </si>
  <si>
    <t>scottrobertson1_at_juno.com</t>
  </si>
  <si>
    <t>Calvin Moore</t>
  </si>
  <si>
    <t>CMmisr_at_aol.com</t>
  </si>
  <si>
    <t>Hal Jennings</t>
  </si>
  <si>
    <t>haljngs_at_aol.com</t>
  </si>
  <si>
    <t>Dan Messaros</t>
  </si>
  <si>
    <t>Dan_Messaros_at_nps.gov</t>
  </si>
  <si>
    <t>Charles L. Wilhelm</t>
  </si>
  <si>
    <t>540 786-8765</t>
  </si>
  <si>
    <t>claw43_at_worldnet.att.net</t>
  </si>
  <si>
    <t>Philips Wong</t>
  </si>
  <si>
    <t>604 719-7775</t>
  </si>
  <si>
    <t>pca420_at_hotmail.com</t>
  </si>
  <si>
    <t>JH2RC3424LM100120</t>
  </si>
  <si>
    <t>Craig</t>
  </si>
  <si>
    <t>904 632-2599</t>
  </si>
  <si>
    <t>lcraigm_at_aol.com</t>
  </si>
  <si>
    <t>Dan Merrell</t>
  </si>
  <si>
    <t>Kanab, Utah</t>
  </si>
  <si>
    <t>435 644-2934</t>
  </si>
  <si>
    <t>Merrell_at_xpressweb.com</t>
  </si>
  <si>
    <t>Ron Russell</t>
  </si>
  <si>
    <t>334 264-8600</t>
  </si>
  <si>
    <t>ronrus_at_webtv.net</t>
  </si>
  <si>
    <t>Mike Deegan</t>
  </si>
  <si>
    <t>Blanchard, Idaho</t>
  </si>
  <si>
    <t>208 437-0309</t>
  </si>
  <si>
    <t>kb7mxu_at_micron.net</t>
  </si>
  <si>
    <t>Christopher Vogler</t>
  </si>
  <si>
    <t>DeBary, ?</t>
  </si>
  <si>
    <t>flogler_at_netscape.net</t>
  </si>
  <si>
    <t>Robert Whitt</t>
  </si>
  <si>
    <t>813 932-5408</t>
  </si>
  <si>
    <t>Glen Schlegel</t>
  </si>
  <si>
    <t>Andover, Minnesota</t>
  </si>
  <si>
    <t>glenschlegel_at_hotmail.com</t>
  </si>
  <si>
    <t>Gary Crowell</t>
  </si>
  <si>
    <t>Vandalia, Ohio</t>
  </si>
  <si>
    <t>937 890-1586</t>
  </si>
  <si>
    <t>Pacificcoaster_at_hotmail.com</t>
  </si>
  <si>
    <t>Peter Robb</t>
  </si>
  <si>
    <t>64 9 376 2519</t>
  </si>
  <si>
    <t>peter_at_redbaron.co.nz</t>
  </si>
  <si>
    <t>Marty Lee</t>
  </si>
  <si>
    <t>612 975-1791</t>
  </si>
  <si>
    <t>martinlee_at_csi.com</t>
  </si>
  <si>
    <t>Bob Bohn</t>
  </si>
  <si>
    <t>bohnvoyage_at_worldnet.att.net</t>
  </si>
  <si>
    <t>Ric Hawken</t>
  </si>
  <si>
    <t>rhawken_at_hotmail.com</t>
  </si>
  <si>
    <t>Tim Jones</t>
  </si>
  <si>
    <t>Bay City, Michigan</t>
  </si>
  <si>
    <t>Stephen</t>
  </si>
  <si>
    <t>STL808_at_AOL.com</t>
  </si>
  <si>
    <t>Greg Castle</t>
  </si>
  <si>
    <t>casgre_at_hotmail.com</t>
  </si>
  <si>
    <t>Bill</t>
  </si>
  <si>
    <t>Newton, Massachusetts</t>
  </si>
  <si>
    <t>wcbl_at_macol.net</t>
  </si>
  <si>
    <t>Thierry Co</t>
  </si>
  <si>
    <t>Utrecht</t>
  </si>
  <si>
    <t>twisted_at_xs4all.nl</t>
  </si>
  <si>
    <t>Peter Noeth</t>
  </si>
  <si>
    <t>Rocklin, California</t>
  </si>
  <si>
    <t>JH2RC3414TM400151</t>
  </si>
  <si>
    <t>Fabio Calabrese</t>
  </si>
  <si>
    <t>4374-2298</t>
  </si>
  <si>
    <t>ldigital_at_arnet.com.ar</t>
  </si>
  <si>
    <t>Andrew Johnson</t>
  </si>
  <si>
    <t>Thomaston, Georgia</t>
  </si>
  <si>
    <t>706 648-6552</t>
  </si>
  <si>
    <t>DOCFROMGA</t>
  </si>
  <si>
    <t>Barbara Britton Lynch</t>
  </si>
  <si>
    <t>Germantown, Wisconsin</t>
  </si>
  <si>
    <t>Elivssgirl_at_aol.com</t>
  </si>
  <si>
    <t>Anna Blevins</t>
  </si>
  <si>
    <t>Pocahontas, Arkansas</t>
  </si>
  <si>
    <t>blevins3_at_pokynet.com</t>
  </si>
  <si>
    <t>Mitchell Bailey</t>
  </si>
  <si>
    <t>803 790-0506</t>
  </si>
  <si>
    <t>mab_at_lindau.net</t>
  </si>
  <si>
    <t>Glen Roddick</t>
  </si>
  <si>
    <t>403 807-3514</t>
  </si>
  <si>
    <t>roddickd_at_home.com</t>
  </si>
  <si>
    <t>Randy Hoes</t>
  </si>
  <si>
    <t>Dedham, Massachusetts</t>
  </si>
  <si>
    <t>781 684-5608</t>
  </si>
  <si>
    <t>rhoes_at_us.oracle.com</t>
  </si>
  <si>
    <t>W. C. Beal</t>
  </si>
  <si>
    <t>828 693-8149</t>
  </si>
  <si>
    <t>billandgalebeal.hotmail.com</t>
  </si>
  <si>
    <t>David Mcalister</t>
  </si>
  <si>
    <t>Sasebo</t>
  </si>
  <si>
    <t>MGMAC60_at_YAHOO.COM</t>
  </si>
  <si>
    <t>Ulrike Geerlings</t>
  </si>
  <si>
    <t>geerlings.ulrike_at_hetnet.nl</t>
  </si>
  <si>
    <t>Pam Rusk</t>
  </si>
  <si>
    <t>Channahon, Illinois</t>
  </si>
  <si>
    <t>Pamela_J_Rusk_at_email.Mobil.com</t>
  </si>
  <si>
    <t>Stephane Gilles</t>
  </si>
  <si>
    <t>Neufchateau</t>
  </si>
  <si>
    <t>eurojet_at_wanadoo.be</t>
  </si>
  <si>
    <t>Frank</t>
  </si>
  <si>
    <t>?, New Jersey</t>
  </si>
  <si>
    <t>Kenneth Cashiola</t>
  </si>
  <si>
    <t>713 926-2172</t>
  </si>
  <si>
    <t>ken.cashiola_at_kmtc.com</t>
  </si>
  <si>
    <t>David Watson</t>
  </si>
  <si>
    <t>Wilmington, North Carolina</t>
  </si>
  <si>
    <t>910 791-3352</t>
  </si>
  <si>
    <t>dwatson_at_charter.net</t>
  </si>
  <si>
    <t>JH2RC34??RM20????
JH2RC34??KM00????</t>
  </si>
  <si>
    <t>Rob Wetering</t>
  </si>
  <si>
    <t>s-Gravenzande</t>
  </si>
  <si>
    <t>06-53478809</t>
  </si>
  <si>
    <t>robwet_at_bart.nl</t>
  </si>
  <si>
    <t>Louis A. Sanchez</t>
  </si>
  <si>
    <t>Gonzales, Louisiana</t>
  </si>
  <si>
    <t>225 673-4436</t>
  </si>
  <si>
    <t>motorcyclemania_at_yahoo.com</t>
  </si>
  <si>
    <t>2001
1999</t>
  </si>
  <si>
    <t>Xavier Gasso</t>
  </si>
  <si>
    <t>Xavier.gasso_at_scapsa.com.ar</t>
  </si>
  <si>
    <t>Merlin Porter-Borden</t>
  </si>
  <si>
    <t>Union Bridge, Maryland</t>
  </si>
  <si>
    <t>301 898-0502</t>
  </si>
  <si>
    <t>merlpb_at_att.net</t>
  </si>
  <si>
    <t>Dr. Bob Dean</t>
  </si>
  <si>
    <t>Grass Valley, California</t>
  </si>
  <si>
    <t>530 477-1048</t>
  </si>
  <si>
    <t>savelife_at_jps.net</t>
  </si>
  <si>
    <t>Ken Swinson</t>
  </si>
  <si>
    <t>Rockwall, Texas</t>
  </si>
  <si>
    <t>swinson_at_idt.net</t>
  </si>
  <si>
    <t>R. J. Hill</t>
  </si>
  <si>
    <t>Saint Francis, Wisconsin</t>
  </si>
  <si>
    <t>414 483-2144</t>
  </si>
  <si>
    <t>raybus2_at_earthlink.net</t>
  </si>
  <si>
    <t>Steve Ericson</t>
  </si>
  <si>
    <t>Marie Villere</t>
  </si>
  <si>
    <t>Norco, Louisiana</t>
  </si>
  <si>
    <t>504 764-6028</t>
  </si>
  <si>
    <t>redpc800_at_aol.com</t>
  </si>
  <si>
    <t>Jim Galichia</t>
  </si>
  <si>
    <t>Poplar Grove, Illinois</t>
  </si>
  <si>
    <t>jgalichi_at_sltic.com</t>
  </si>
  <si>
    <t>Don Dietrich</t>
  </si>
  <si>
    <t>616 791-9395</t>
  </si>
  <si>
    <t>djdon2_at_yahoo.com</t>
  </si>
  <si>
    <t>Rich Spardel</t>
  </si>
  <si>
    <t>Flushing, New York</t>
  </si>
  <si>
    <t>718 591-0359</t>
  </si>
  <si>
    <t>Rspar43_at_aol.com</t>
  </si>
  <si>
    <t>Frank Lo Bianco</t>
  </si>
  <si>
    <t>thatsitalian_at_altavista.com</t>
  </si>
  <si>
    <t>Twila Prociw</t>
  </si>
  <si>
    <t>Arlington, Washington</t>
  </si>
  <si>
    <t>425 508-0828</t>
  </si>
  <si>
    <t>Ruby.Rider_at_Verizon.net</t>
  </si>
  <si>
    <t>JH2RC3402LM100471</t>
  </si>
  <si>
    <t>Linda Schleman</t>
  </si>
  <si>
    <t>Custer, South Dakota</t>
  </si>
  <si>
    <t>605 673-4694</t>
  </si>
  <si>
    <t>lj_at_rapidnet.com</t>
  </si>
  <si>
    <t>Brian Harrison</t>
  </si>
  <si>
    <t>wrasse_at_home.com</t>
  </si>
  <si>
    <t>Ozzy and Boo</t>
  </si>
  <si>
    <t>BOOZZY_at_webtv.net</t>
  </si>
  <si>
    <t>Dale Seitzer</t>
  </si>
  <si>
    <t>Debbie Fair</t>
  </si>
  <si>
    <t>Daingerfield, Texas</t>
  </si>
  <si>
    <t>903 645-3917</t>
  </si>
  <si>
    <t>mobility_at_worldnet.att.net</t>
  </si>
  <si>
    <t>Karen Swesey</t>
  </si>
  <si>
    <t>651 489-1471</t>
  </si>
  <si>
    <t>beagleboys_at_webtv.net</t>
  </si>
  <si>
    <t>Peter Rehner</t>
  </si>
  <si>
    <t>740 366-4122</t>
  </si>
  <si>
    <t>prehner_at_juno.com</t>
  </si>
  <si>
    <t>Mike and Sheila Kanitsch</t>
  </si>
  <si>
    <t>602 569-8869</t>
  </si>
  <si>
    <t>kannit_at_netzero.net</t>
  </si>
  <si>
    <t>Dave Cobb</t>
  </si>
  <si>
    <t>Fairborn, Ohio</t>
  </si>
  <si>
    <t>cobbjd_at_compuserve.com</t>
  </si>
  <si>
    <t>Reginald M. Evans</t>
  </si>
  <si>
    <t>510 639-0614</t>
  </si>
  <si>
    <t>gere_at_pacbell.net</t>
  </si>
  <si>
    <t>Geoff Weston</t>
  </si>
  <si>
    <t>Oxford, England</t>
  </si>
  <si>
    <t>01844 352997</t>
  </si>
  <si>
    <t>thumper_at_enterprise.net</t>
  </si>
  <si>
    <t>Lewis Babcock</t>
  </si>
  <si>
    <t>Endicott, New York</t>
  </si>
  <si>
    <t>607 757-0914</t>
  </si>
  <si>
    <t>user910471_at_aol.com</t>
  </si>
  <si>
    <t>John Lenderman</t>
  </si>
  <si>
    <t>El Centro, California</t>
  </si>
  <si>
    <t>760 353-7949</t>
  </si>
  <si>
    <t>lindy3_at_concentric.net</t>
  </si>
  <si>
    <t>Duncan Ong</t>
  </si>
  <si>
    <t>65-4318810</t>
  </si>
  <si>
    <t>Jeff Evans</t>
  </si>
  <si>
    <t>Hannibal, Missouri</t>
  </si>
  <si>
    <t>jevansmd_at_pol.com</t>
  </si>
  <si>
    <t>Ralph Hernden</t>
  </si>
  <si>
    <t>rehernden_at_netscape.net</t>
  </si>
  <si>
    <t>Tim Lewis</t>
  </si>
  <si>
    <t>Alamogordo, New Mexico</t>
  </si>
  <si>
    <t>505 439-0448</t>
  </si>
  <si>
    <t>llcustom_at_netmdc.com</t>
  </si>
  <si>
    <t>Paul Neuhaus</t>
  </si>
  <si>
    <t>Burnt Hills, New York</t>
  </si>
  <si>
    <t>pwneu_at_aol..com</t>
  </si>
  <si>
    <t>Jerry Kidby</t>
  </si>
  <si>
    <t>503 788-8108</t>
  </si>
  <si>
    <t>kidbys_at_webtv.net</t>
  </si>
  <si>
    <t>Roger C. Lewis</t>
  </si>
  <si>
    <t>WUDBIK_at_aol.com</t>
  </si>
  <si>
    <t>Mario Mendoza</t>
  </si>
  <si>
    <t>Union City, California</t>
  </si>
  <si>
    <t>510 477-0607</t>
  </si>
  <si>
    <t>MMENDOZA_at_US.ORACLE.COM</t>
  </si>
  <si>
    <t>1999?</t>
  </si>
  <si>
    <t>Mark Mozzachio</t>
  </si>
  <si>
    <t>??? 672-0392</t>
  </si>
  <si>
    <t>mmozzachio_at_hotmail.com</t>
  </si>
  <si>
    <t>swadlington_at_msn.com</t>
  </si>
  <si>
    <t>Robert Schreiber</t>
  </si>
  <si>
    <t>404 373-1947</t>
  </si>
  <si>
    <t>robertschreiber_at_hotmail.com</t>
  </si>
  <si>
    <t>Mike Jones</t>
  </si>
  <si>
    <t>Diboll, Texas</t>
  </si>
  <si>
    <t>409 829-3116</t>
  </si>
  <si>
    <t>mysti_at_lcc.net</t>
  </si>
  <si>
    <t>Len Jesse</t>
  </si>
  <si>
    <t>Wakefield, Massachusetts</t>
  </si>
  <si>
    <t>jessel1_at_rcn.com</t>
  </si>
  <si>
    <t>Greg Pierce</t>
  </si>
  <si>
    <t>Arden Hills, Minnesota</t>
  </si>
  <si>
    <t>651 636-4586</t>
  </si>
  <si>
    <t>na</t>
  </si>
  <si>
    <t>Jim Sanders</t>
  </si>
  <si>
    <t>813 677-8284</t>
  </si>
  <si>
    <t>jpsand_at_worldnet.att.net</t>
  </si>
  <si>
    <t>David R. Spry</t>
  </si>
  <si>
    <t>402 496-2475</t>
  </si>
  <si>
    <t>KheSanh68_at_msn.com</t>
  </si>
  <si>
    <t>Alexander D. Gray</t>
  </si>
  <si>
    <t>303 986-7150</t>
  </si>
  <si>
    <t>alexandergray_at_worldnet.att.net</t>
  </si>
  <si>
    <t>Bill Adams</t>
  </si>
  <si>
    <t>Washington, Utah</t>
  </si>
  <si>
    <t>radams_at_sginet.com</t>
  </si>
  <si>
    <t>Edward T. Strawder, Jr.</t>
  </si>
  <si>
    <t>Island Heights, New Jersey</t>
  </si>
  <si>
    <t>EdStrawder_at_aol.com</t>
  </si>
  <si>
    <t>Keith Harper</t>
  </si>
  <si>
    <t>256 353-1955</t>
  </si>
  <si>
    <t>Kharp800_at_aol.com</t>
  </si>
  <si>
    <t>John O'Connor</t>
  </si>
  <si>
    <t>Bath</t>
  </si>
  <si>
    <t>0044 7803041139</t>
  </si>
  <si>
    <t>jfoconnor_at_supanet.com</t>
  </si>
  <si>
    <t>Richard Perry</t>
  </si>
  <si>
    <t>941 853-2065</t>
  </si>
  <si>
    <t>RPERRYFL_at_aol.com</t>
  </si>
  <si>
    <t>Larry Gomez</t>
  </si>
  <si>
    <t>925 416-1790</t>
  </si>
  <si>
    <t>larryg_at_netcom.com</t>
  </si>
  <si>
    <t>Bob Fitzgerald</t>
  </si>
  <si>
    <t>rjfitz_at_columbus.rr.com</t>
  </si>
  <si>
    <t>JH2RC3402SM300541</t>
  </si>
  <si>
    <t>Scott Banks</t>
  </si>
  <si>
    <t>Emeryville, California</t>
  </si>
  <si>
    <t>510 420-0246</t>
  </si>
  <si>
    <t>scottbanks_at_sbcglobal.net</t>
  </si>
  <si>
    <t>JH2RC3406KM000937</t>
  </si>
  <si>
    <t>Gary L. Wyant</t>
  </si>
  <si>
    <t>North Sioux City, South Dakota</t>
  </si>
  <si>
    <t>garjac1935_at_aol.com</t>
  </si>
  <si>
    <t>Bob Houser</t>
  </si>
  <si>
    <t>RHOUSER600_at_AOL.COM</t>
  </si>
  <si>
    <t>Henry Cazenave Guier</t>
  </si>
  <si>
    <t>katty_at_netline.cl</t>
  </si>
  <si>
    <t>Paul Kelty</t>
  </si>
  <si>
    <t>215 627-5327</t>
  </si>
  <si>
    <t>callengame_at_aol.com</t>
  </si>
  <si>
    <t>Frederick L. Zinger</t>
  </si>
  <si>
    <t>412 854-1893</t>
  </si>
  <si>
    <t>www.zingers_at_freewwweb.com</t>
  </si>
  <si>
    <t>Amma Kazuo</t>
  </si>
  <si>
    <t>Kodaira, Tokyo-to</t>
  </si>
  <si>
    <t>amma_at_tamagawa.ac.jp</t>
  </si>
  <si>
    <t>Todd Baran</t>
  </si>
  <si>
    <t>TODDB_at_EFFECTNET.COM</t>
  </si>
  <si>
    <t>William Ong</t>
  </si>
  <si>
    <t>Chesterton, Indiana</t>
  </si>
  <si>
    <t>219 926-7138</t>
  </si>
  <si>
    <t>ong_at_netnitco.net</t>
  </si>
  <si>
    <t>Wayne Paternoster</t>
  </si>
  <si>
    <t>waynepaternoster_at_yahoo.com</t>
  </si>
  <si>
    <t>Edie Kennedy</t>
  </si>
  <si>
    <t>Greenbank, Ontario</t>
  </si>
  <si>
    <t>905 985-9671</t>
  </si>
  <si>
    <t>betty.boop_at_sympatico.ca</t>
  </si>
  <si>
    <t>Bill Voigt</t>
  </si>
  <si>
    <t>605 368-2471</t>
  </si>
  <si>
    <t>billfmt_at_aol.com</t>
  </si>
  <si>
    <t>John Coulbourn</t>
  </si>
  <si>
    <t>john.coulbourn_at_alstom.esca.com</t>
  </si>
  <si>
    <t>Scott K. Williams</t>
  </si>
  <si>
    <t>757 334-8023</t>
  </si>
  <si>
    <t>starfix_at_hotmail.com</t>
  </si>
  <si>
    <t>David Sherrill</t>
  </si>
  <si>
    <t>336 379-1364</t>
  </si>
  <si>
    <t>mlx30_at_hotmail.com</t>
  </si>
  <si>
    <t>Jack</t>
  </si>
  <si>
    <t>Bridgeport, Ohio</t>
  </si>
  <si>
    <t>frewhl97_at_aol.com</t>
  </si>
  <si>
    <t>Bob Gerbo</t>
  </si>
  <si>
    <t>Mendocino, California</t>
  </si>
  <si>
    <t>707 937-0567</t>
  </si>
  <si>
    <t>gerbo_at_mcn.org</t>
  </si>
  <si>
    <t>1989
1989
1989
1989
1989
1990</t>
  </si>
  <si>
    <t>1990
?
?
?
?
?</t>
  </si>
  <si>
    <t>Yes
?
?
?
?
?</t>
  </si>
  <si>
    <t>Jim Mesarich</t>
  </si>
  <si>
    <t>Jmesarich_at_aol.com</t>
  </si>
  <si>
    <t>Clif Burdette</t>
  </si>
  <si>
    <t>512 424-2803</t>
  </si>
  <si>
    <t>clif.burdette_at_txdps.state.tx.us</t>
  </si>
  <si>
    <t>Wilhelmina Allen</t>
  </si>
  <si>
    <t>Huffman, Texas</t>
  </si>
  <si>
    <t>clawea_at_gte.net</t>
  </si>
  <si>
    <t>Bogdan</t>
  </si>
  <si>
    <t>Tracy, California</t>
  </si>
  <si>
    <t>bgtracy_at_inreach.com</t>
  </si>
  <si>
    <t>Dennis Swindle</t>
  </si>
  <si>
    <t>810 574-9116</t>
  </si>
  <si>
    <t>prayingds_at_aol.com</t>
  </si>
  <si>
    <t>Charlie</t>
  </si>
  <si>
    <t>charliediane_at_webtv.net</t>
  </si>
  <si>
    <t>Gerald D. Owens</t>
  </si>
  <si>
    <t>Kingsport, Tennessee</t>
  </si>
  <si>
    <t>423 246-6462</t>
  </si>
  <si>
    <t>gowens3136_at_aol.com</t>
  </si>
  <si>
    <t>Jim Arsenault</t>
  </si>
  <si>
    <t>Saugus, Massachusetts</t>
  </si>
  <si>
    <t>jptarsenault_at_prodigy.net</t>
  </si>
  <si>
    <t>JH2RC3408LM100796</t>
  </si>
  <si>
    <t>Joseph Secor</t>
  </si>
  <si>
    <t>jws1594_at_freenet.com</t>
  </si>
  <si>
    <t>Larry Kraft</t>
  </si>
  <si>
    <t>425 226-5596</t>
  </si>
  <si>
    <t>lkraft41_at_aol.com</t>
  </si>
  <si>
    <t>Jorge Arturo Gonzalez</t>
  </si>
  <si>
    <t>Leon, Guanajuato</t>
  </si>
  <si>
    <t>47 78-0-16</t>
  </si>
  <si>
    <t>jorge_arturo_gon_at_hotmail.com</t>
  </si>
  <si>
    <t>Chad Johnson</t>
  </si>
  <si>
    <t>513 662-9232</t>
  </si>
  <si>
    <t>chadcin_at_fuse.net</t>
  </si>
  <si>
    <t>Dennis Moore</t>
  </si>
  <si>
    <t>Reading, Pennsylvania</t>
  </si>
  <si>
    <t>djmsam_at_fast.net</t>
  </si>
  <si>
    <t>Phil Ray</t>
  </si>
  <si>
    <t>Abbeville, South Carolina</t>
  </si>
  <si>
    <t>phray_at_WCTel.net</t>
  </si>
  <si>
    <t>David J. Peterson</t>
  </si>
  <si>
    <t>352 394-3265</t>
  </si>
  <si>
    <t>D916peter_at_aol.com</t>
  </si>
  <si>
    <t>Maxie Gray</t>
  </si>
  <si>
    <t>Fort Valley, Georgia</t>
  </si>
  <si>
    <t>912 825-5525</t>
  </si>
  <si>
    <t>graymax924_at_aol.com</t>
  </si>
  <si>
    <t>John Kiraly</t>
  </si>
  <si>
    <t>270 745-2924</t>
  </si>
  <si>
    <t>john.kiraly_at_wku.edu</t>
  </si>
  <si>
    <t>Larry Lloyd</t>
  </si>
  <si>
    <t>Hillsboro, Texas</t>
  </si>
  <si>
    <t>254 582-5101</t>
  </si>
  <si>
    <t>lloydford_at_interlinkcc.com</t>
  </si>
  <si>
    <t>Belson Jones</t>
  </si>
  <si>
    <t>864 446-3656</t>
  </si>
  <si>
    <t>abjones_at_WCTEL.NET</t>
  </si>
  <si>
    <t>Robert L. Eaker</t>
  </si>
  <si>
    <t>Loudon, Tennessee</t>
  </si>
  <si>
    <t>423 458-8663</t>
  </si>
  <si>
    <t>REAKER1675_at_AOL.COM</t>
  </si>
  <si>
    <t>Bob Rose</t>
  </si>
  <si>
    <t>972 547-0981</t>
  </si>
  <si>
    <t>coach_rose_at_yahoo.com</t>
  </si>
  <si>
    <t>Mitch Landry</t>
  </si>
  <si>
    <t>Baker, Louisiana</t>
  </si>
  <si>
    <t>cajunram_at_bellsouth.net</t>
  </si>
  <si>
    <t>Jim ("JC") Clagett</t>
  </si>
  <si>
    <t>757 306-4455</t>
  </si>
  <si>
    <t>kjclagett_at_aol.com</t>
  </si>
  <si>
    <t>Isa Ismail</t>
  </si>
  <si>
    <t>isa22312_at_yahoo.com</t>
  </si>
  <si>
    <t>Byron Parker</t>
  </si>
  <si>
    <t>Middletown, Rhode Island</t>
  </si>
  <si>
    <t>stickman_at_erols.com</t>
  </si>
  <si>
    <t>Micheal E. Fellure</t>
  </si>
  <si>
    <t>EOS850_at_aol.com</t>
  </si>
  <si>
    <t>Jim Trachta</t>
  </si>
  <si>
    <t>Beachwood, New Jersey</t>
  </si>
  <si>
    <t>732 349-2385</t>
  </si>
  <si>
    <t>kc2atq_at_aol.com</t>
  </si>
  <si>
    <t>Doyle C. Frazier Jr.</t>
  </si>
  <si>
    <t>541 928-6855</t>
  </si>
  <si>
    <t>dcfish_at_quik.com</t>
  </si>
  <si>
    <t>1989
1990
1995</t>
  </si>
  <si>
    <t>?
?
1998</t>
  </si>
  <si>
    <t>?
?
?</t>
  </si>
  <si>
    <t>Doug Johnson</t>
  </si>
  <si>
    <t>Putnam Hall, Florida</t>
  </si>
  <si>
    <t>386 659-1425</t>
  </si>
  <si>
    <t>doug_at_aliken.com</t>
  </si>
  <si>
    <t>JH2RC3403TM400472</t>
  </si>
  <si>
    <t>Stephen Congdon</t>
  </si>
  <si>
    <t>stevec_at_pathcom.com</t>
  </si>
  <si>
    <t>Ralph Couey</t>
  </si>
  <si>
    <t>Columbia, Missouri</t>
  </si>
  <si>
    <t>573 446-0545</t>
  </si>
  <si>
    <t>pcstarship_at_home.com</t>
  </si>
  <si>
    <t>Eric Kupferberg</t>
  </si>
  <si>
    <t>Lido Beach, New York</t>
  </si>
  <si>
    <t>516 670-0208</t>
  </si>
  <si>
    <t>EJK_at_ASSOC.COM</t>
  </si>
  <si>
    <t>Michael Walker</t>
  </si>
  <si>
    <t>walkernet_at_worldnet.att.net</t>
  </si>
  <si>
    <t>George Heath</t>
  </si>
  <si>
    <t>White Rock, British Columbia</t>
  </si>
  <si>
    <t>604 535-6705</t>
  </si>
  <si>
    <t>Heath_at_netcom.ca</t>
  </si>
  <si>
    <t>Garage Jim</t>
  </si>
  <si>
    <t>jjej_at_ez2.net</t>
  </si>
  <si>
    <t>Randy Hazan</t>
  </si>
  <si>
    <t>Lawrenceville, Georgia</t>
  </si>
  <si>
    <t>770 979-5499</t>
  </si>
  <si>
    <t>petersonhazan_at_mindspring.com</t>
  </si>
  <si>
    <t>John Ness</t>
  </si>
  <si>
    <t>Roche Harbor, Washington</t>
  </si>
  <si>
    <t>Jantech_at_rockisland.com</t>
  </si>
  <si>
    <t>Selden Deemer</t>
  </si>
  <si>
    <t>libssd_at_emory.edu</t>
  </si>
  <si>
    <t>Jeanette Hill</t>
  </si>
  <si>
    <t>ITPURS_at_AOL.COM</t>
  </si>
  <si>
    <t>Berny Bergman</t>
  </si>
  <si>
    <t>Fort Smith</t>
  </si>
  <si>
    <t>867 872-6434</t>
  </si>
  <si>
    <t>bernyb_at_gov.nt.ca</t>
  </si>
  <si>
    <t>Brian Washburn</t>
  </si>
  <si>
    <t>Rosemead, California</t>
  </si>
  <si>
    <t>ke6bay_at_aol.com</t>
  </si>
  <si>
    <t>Dan Bateman</t>
  </si>
  <si>
    <t>Albany, Oregon</t>
  </si>
  <si>
    <t>503 932-2453</t>
  </si>
  <si>
    <t>danb_at_obhinc.com</t>
  </si>
  <si>
    <t>Mike Ricketson</t>
  </si>
  <si>
    <t>770 614-4131</t>
  </si>
  <si>
    <t>cathyricketson_at_msn.com</t>
  </si>
  <si>
    <t>Pat King</t>
  </si>
  <si>
    <t>Brandon, Florida</t>
  </si>
  <si>
    <t>pfkintec_at_aol.com</t>
  </si>
  <si>
    <t>John G. Kelvington</t>
  </si>
  <si>
    <t>Meadowlands, Pennsylvania</t>
  </si>
  <si>
    <t>724 223-9219</t>
  </si>
  <si>
    <t>johnkelvington_at_usa.net</t>
  </si>
  <si>
    <t>Leonard Wiggins</t>
  </si>
  <si>
    <t>Rocky Mount, North Carolina</t>
  </si>
  <si>
    <t>252 937-8719</t>
  </si>
  <si>
    <t>lwiggins_at_earthlink.net</t>
  </si>
  <si>
    <t>Jon M. Lamrouex</t>
  </si>
  <si>
    <t>Rockford, Illinois</t>
  </si>
  <si>
    <t>815 509-6150</t>
  </si>
  <si>
    <t>jmlamrouex_at_mac.com</t>
  </si>
  <si>
    <t>Wayne Krebs</t>
  </si>
  <si>
    <t>Danville, Pennsylvania</t>
  </si>
  <si>
    <t>570 275-5118</t>
  </si>
  <si>
    <t>wek9999_at_aol.com</t>
  </si>
  <si>
    <t>Jeff Little</t>
  </si>
  <si>
    <t>Childersburg, Alabama</t>
  </si>
  <si>
    <t>205 865-0911</t>
  </si>
  <si>
    <t>Byron</t>
  </si>
  <si>
    <t>bjlp_at_juno.com</t>
  </si>
  <si>
    <t>Roger A. Pattee</t>
  </si>
  <si>
    <t>rpattee_at_g-net.net</t>
  </si>
  <si>
    <t>Scott Botterud</t>
  </si>
  <si>
    <t>Lakeview Terrace, California</t>
  </si>
  <si>
    <t>818 897-6464</t>
  </si>
  <si>
    <t>scott_at_info-techs.com</t>
  </si>
  <si>
    <t>Patricia Duck</t>
  </si>
  <si>
    <t>Alvaton, Kentucky</t>
  </si>
  <si>
    <t>pduck_at_accessky.net</t>
  </si>
  <si>
    <t>Peter Van Dercreek</t>
  </si>
  <si>
    <t>Riverhead, New York</t>
  </si>
  <si>
    <t>inviseye_at_aol.com</t>
  </si>
  <si>
    <t>Philip Clarke</t>
  </si>
  <si>
    <t>323 259-4464</t>
  </si>
  <si>
    <t>philipcclarke_at_hotmail.com</t>
  </si>
  <si>
    <t>Heber Soto</t>
  </si>
  <si>
    <t>heber_at_ajoder.com</t>
  </si>
  <si>
    <t>JH2RC3401TM400163</t>
  </si>
  <si>
    <t>Rene Vecchio</t>
  </si>
  <si>
    <t>Abernathy, Texas</t>
  </si>
  <si>
    <t>vec_at_odsy.net</t>
  </si>
  <si>
    <t>Richard Asveld</t>
  </si>
  <si>
    <t>Sint-Oedenrode</t>
  </si>
  <si>
    <t>31 40 2735215</t>
  </si>
  <si>
    <t>asveldr_at_am.umc.ce.philips.nl</t>
  </si>
  <si>
    <t>Jim Frawley</t>
  </si>
  <si>
    <t>jim_frawley_at_prodigy.net</t>
  </si>
  <si>
    <t>Stacy Koh Eu Jin</t>
  </si>
  <si>
    <t>Potong Pasir</t>
  </si>
  <si>
    <t>stacy.koh_at_mailexcite.com</t>
  </si>
  <si>
    <t>Ken Jackson</t>
  </si>
  <si>
    <t>Woodlawn, Maryland</t>
  </si>
  <si>
    <t>410 597-8398</t>
  </si>
  <si>
    <t>Brian Millman</t>
  </si>
  <si>
    <t>Reading, England</t>
  </si>
  <si>
    <t>44 118 966 0406</t>
  </si>
  <si>
    <t>brian_at_millman.me.uk</t>
  </si>
  <si>
    <t>1990
1990
1989
1989
1989</t>
  </si>
  <si>
    <t>1994
1996
2005
2009
2009</t>
  </si>
  <si>
    <t>JH2RC3403LM102195
JH2RC3403LM102195**
JH2RC3409KM002603
JH2RC3411KM000496
JH2RC3408KM003127</t>
  </si>
  <si>
    <t>Syr S. Gonyea</t>
  </si>
  <si>
    <t>703 878-9235</t>
  </si>
  <si>
    <t>gonyea_at_erols.com</t>
  </si>
  <si>
    <t>John Turpin</t>
  </si>
  <si>
    <t>King, North Carolina</t>
  </si>
  <si>
    <t>jturpin_at_ols.net</t>
  </si>
  <si>
    <t>Jeff Wissman</t>
  </si>
  <si>
    <t>660 829-4529</t>
  </si>
  <si>
    <t>Steve Pacitto</t>
  </si>
  <si>
    <t>Mocksville, North Carolina</t>
  </si>
  <si>
    <t>TLCSteve_at_concentric.net</t>
  </si>
  <si>
    <t>Joseph M. Polnasek</t>
  </si>
  <si>
    <t>Whitehouse Station, New Jersey</t>
  </si>
  <si>
    <t>908 218-3468</t>
  </si>
  <si>
    <t>joe_polnasek_at_webtv.net</t>
  </si>
  <si>
    <t>R H Bicker</t>
  </si>
  <si>
    <t>Northern Ireland</t>
  </si>
  <si>
    <t>44 1238 564544</t>
  </si>
  <si>
    <t>echohall_at_aol.com</t>
  </si>
  <si>
    <t>Charles Besancon</t>
  </si>
  <si>
    <t>Fort Smith, Arkansas</t>
  </si>
  <si>
    <t>501 452-8596</t>
  </si>
  <si>
    <t>csbesancon_at_alltel.net</t>
  </si>
  <si>
    <t>Robert J. Goodwin</t>
  </si>
  <si>
    <t>good_rnd_at_juno.com</t>
  </si>
  <si>
    <t>Robin Krichel</t>
  </si>
  <si>
    <t>DA_CAPO_akustik_at_t-online.de</t>
  </si>
  <si>
    <t>Martin Rowley</t>
  </si>
  <si>
    <t>Paso Robles, California</t>
  </si>
  <si>
    <t>805 239-2208</t>
  </si>
  <si>
    <t>cmrowley_at_ix.netcom.com</t>
  </si>
  <si>
    <t>Adam F. Buehler</t>
  </si>
  <si>
    <t>Browns Mills, New Jersey</t>
  </si>
  <si>
    <t>609 893-3745</t>
  </si>
  <si>
    <t>Chemfrk_at_webtv.net</t>
  </si>
  <si>
    <t>Craig Lancaster</t>
  </si>
  <si>
    <t>808 366-3541</t>
  </si>
  <si>
    <t>craig250_at_gte.net</t>
  </si>
  <si>
    <t>Thomas W. Moore</t>
  </si>
  <si>
    <t>twm_at_sprintmail.com</t>
  </si>
  <si>
    <t>Tom Coughlin</t>
  </si>
  <si>
    <t>609 616-1085</t>
  </si>
  <si>
    <t>tcoughli_at_arifleet.com</t>
  </si>
  <si>
    <t>Doug Haugen</t>
  </si>
  <si>
    <t>North Branch, Minnesota</t>
  </si>
  <si>
    <t>haugen_at_earthling.net</t>
  </si>
  <si>
    <t>Lohan Johnson</t>
  </si>
  <si>
    <t>Pretoria</t>
  </si>
  <si>
    <t>lomaxx_at_xoommail.com</t>
  </si>
  <si>
    <t>Gary Eades</t>
  </si>
  <si>
    <t>Roxana, Illinois</t>
  </si>
  <si>
    <t>eadeszoo_at_earthlink.net</t>
  </si>
  <si>
    <t>Sailen Barik</t>
  </si>
  <si>
    <t>334 460-6860</t>
  </si>
  <si>
    <t>sbarik_at_jaguar1.usouthal.edu</t>
  </si>
  <si>
    <t>J. Sorem</t>
  </si>
  <si>
    <t>Jetmore, Kansas</t>
  </si>
  <si>
    <t>316 357-8551</t>
  </si>
  <si>
    <t>Ted Eisenstat</t>
  </si>
  <si>
    <t>Watchung, New Jersey</t>
  </si>
  <si>
    <t>908 755-5449</t>
  </si>
  <si>
    <t>teisenstat_at_compuserve.com</t>
  </si>
  <si>
    <t>Douglas Miller</t>
  </si>
  <si>
    <t>Windsor, New York</t>
  </si>
  <si>
    <t>607 655-1797</t>
  </si>
  <si>
    <t>douglasmiller_at_echoes.net</t>
  </si>
  <si>
    <t>David P. Long</t>
  </si>
  <si>
    <t>davell_at_pro-ns.net</t>
  </si>
  <si>
    <t>Graham Harding</t>
  </si>
  <si>
    <t>Wellington</t>
  </si>
  <si>
    <t>04 2378483</t>
  </si>
  <si>
    <t>graham.harding_at_parliament.govt.nz</t>
  </si>
  <si>
    <t>Mike Tackett</t>
  </si>
  <si>
    <t>TackettM30_at_aol.com</t>
  </si>
  <si>
    <t>Mel Scruggs</t>
  </si>
  <si>
    <t>281 447-4105</t>
  </si>
  <si>
    <t>JOKER100_at_PDQ.NET</t>
  </si>
  <si>
    <t>Jeff Popa</t>
  </si>
  <si>
    <t>330 379-9191</t>
  </si>
  <si>
    <t>apopj_at_aol.com</t>
  </si>
  <si>
    <t>1998
1999</t>
  </si>
  <si>
    <t>Juan Carlos Giovatto</t>
  </si>
  <si>
    <t>pc800_at_hondapacificcoast.com.ar</t>
  </si>
  <si>
    <t>JH2RC3407LM100319</t>
  </si>
  <si>
    <t>Jose Viteri</t>
  </si>
  <si>
    <t>jviteri_at_n-link.com</t>
  </si>
  <si>
    <t>Jeff McMillan</t>
  </si>
  <si>
    <t>Ventura, California</t>
  </si>
  <si>
    <t>Teresa M. Grose</t>
  </si>
  <si>
    <t>TRIXXIEMARIE_at_HOTMAIL.COM</t>
  </si>
  <si>
    <t>Dan M. Grose</t>
  </si>
  <si>
    <t>DMGROSE_at_HOTMAIL.COM</t>
  </si>
  <si>
    <t>S. Stefani</t>
  </si>
  <si>
    <t>Sstefani_at_aol.com</t>
  </si>
  <si>
    <t>Ed Stone</t>
  </si>
  <si>
    <t>Wilmington, Delaware</t>
  </si>
  <si>
    <t>302 655-3641</t>
  </si>
  <si>
    <t>eastone_at_hotmail.com</t>
  </si>
  <si>
    <t>Tim Clevenger</t>
  </si>
  <si>
    <t>Tim_at_NO-SPAMMYclevenger.org</t>
  </si>
  <si>
    <t>H. Krommedam</t>
  </si>
  <si>
    <t>Nijmegen, Gelderland</t>
  </si>
  <si>
    <t>hermankr_at_euronet.nl</t>
  </si>
  <si>
    <t>Nels Larson</t>
  </si>
  <si>
    <t>703 417-0128</t>
  </si>
  <si>
    <t>larson_at_mwaa.com</t>
  </si>
  <si>
    <t>Tom Beacham</t>
  </si>
  <si>
    <t>602 972-6134</t>
  </si>
  <si>
    <t>tombe_at_juno.com</t>
  </si>
  <si>
    <t>Chris Rauch</t>
  </si>
  <si>
    <t>773 334-4277</t>
  </si>
  <si>
    <t>crauch_at_enteract.com</t>
  </si>
  <si>
    <t>Petro Horsten</t>
  </si>
  <si>
    <t>Dongen</t>
  </si>
  <si>
    <t>phorsten_at_westbrabant.net</t>
  </si>
  <si>
    <t>Jason Leroux</t>
  </si>
  <si>
    <t>919 484-8000</t>
  </si>
  <si>
    <t>dds348_at_soda.dent.unc.edu</t>
  </si>
  <si>
    <t>Kelly Jesok</t>
  </si>
  <si>
    <t>Maple Grove, Minnesota</t>
  </si>
  <si>
    <t>612 363-5984</t>
  </si>
  <si>
    <t>lytehawk_at_cloudnet.com</t>
  </si>
  <si>
    <t>Rudy Garrido</t>
  </si>
  <si>
    <t>56-2-3440394</t>
  </si>
  <si>
    <t>rudyg_at_entelchile.net</t>
  </si>
  <si>
    <t>Verlis L. Dillman</t>
  </si>
  <si>
    <t>765 662-7193</t>
  </si>
  <si>
    <t>verlisko9f_at_cs.com</t>
  </si>
  <si>
    <t>Mike Wittman</t>
  </si>
  <si>
    <t>Centre Hall, Pennsylvania</t>
  </si>
  <si>
    <t>814 364-9365</t>
  </si>
  <si>
    <t>maw8_at_psu.edu</t>
  </si>
  <si>
    <t>Glenn M. Stewart</t>
  </si>
  <si>
    <t>805 934-0312</t>
  </si>
  <si>
    <t>glensue01_at_aol.com</t>
  </si>
  <si>
    <t>408 374-6467</t>
  </si>
  <si>
    <t>haagbrass_at_earthlink.net</t>
  </si>
  <si>
    <t>Sue Brown</t>
  </si>
  <si>
    <t>Bakersfield, West Virginia</t>
  </si>
  <si>
    <t>csuebrown_at_hotmail.com</t>
  </si>
  <si>
    <t>Nate Copeland</t>
  </si>
  <si>
    <t>copelands_at_erols.com</t>
  </si>
  <si>
    <t>Caggiula Fabrizio</t>
  </si>
  <si>
    <t>Verona</t>
  </si>
  <si>
    <t>karibuni_at_usa.net</t>
  </si>
  <si>
    <t>David Smith</t>
  </si>
  <si>
    <t>602 516-1472</t>
  </si>
  <si>
    <t>David.E.Smith_at_CAS.Honeywell.com</t>
  </si>
  <si>
    <t>Mike Pennington</t>
  </si>
  <si>
    <t>W P B, Florida</t>
  </si>
  <si>
    <t>swifty8078_at_aol.com</t>
  </si>
  <si>
    <t>Robert Kilgore</t>
  </si>
  <si>
    <t>443 436-5747</t>
  </si>
  <si>
    <t>robert.kilgore_at_ey.com</t>
  </si>
  <si>
    <t>John Farmer</t>
  </si>
  <si>
    <t>Tong Norton</t>
  </si>
  <si>
    <t>01952 850518</t>
  </si>
  <si>
    <t>wolf1forge_at_bigfoot.com</t>
  </si>
  <si>
    <t>Mark C. Glunz</t>
  </si>
  <si>
    <t>254 776-9596</t>
  </si>
  <si>
    <t>mcgwhizz_at_onr.com</t>
  </si>
  <si>
    <t>Walter Fischer</t>
  </si>
  <si>
    <t>Leoben</t>
  </si>
  <si>
    <t>43 676 484 1233</t>
  </si>
  <si>
    <t>Fischer.Walter_at_direkt.at</t>
  </si>
  <si>
    <t>William R. Arsenault</t>
  </si>
  <si>
    <t>Dunbar, West Virginia</t>
  </si>
  <si>
    <t>Fletch Monningh</t>
  </si>
  <si>
    <t>Crystal Falls, Michigan</t>
  </si>
  <si>
    <t>906 875-4135</t>
  </si>
  <si>
    <t>fletchm_at_up.net</t>
  </si>
  <si>
    <t>Andy Hammond</t>
  </si>
  <si>
    <t>Pulaski, Tennessee</t>
  </si>
  <si>
    <t>ahammond_at_usit.net</t>
  </si>
  <si>
    <t>Jim Alexander</t>
  </si>
  <si>
    <t>Concord, California</t>
  </si>
  <si>
    <t>925 609-9763</t>
  </si>
  <si>
    <t>jamesalexander_at_csi.com</t>
  </si>
  <si>
    <t>Brian Medley</t>
  </si>
  <si>
    <t>Williamstown, New Jersey</t>
  </si>
  <si>
    <t>heygbm_at_juno.com</t>
  </si>
  <si>
    <t>Doug Allis</t>
  </si>
  <si>
    <t>Springfield, Virginia</t>
  </si>
  <si>
    <t>David Melton</t>
  </si>
  <si>
    <t>dfmelton_at_bellsouth.net</t>
  </si>
  <si>
    <t>Gerard Boswijk</t>
  </si>
  <si>
    <t>06 55514086</t>
  </si>
  <si>
    <t>g_boswijk_at_hotmail.com</t>
  </si>
  <si>
    <t>Ernest 'Ray' Boatwright, Jr.</t>
  </si>
  <si>
    <t>boate8_at_cybermax.net</t>
  </si>
  <si>
    <t>Cory S. Estes</t>
  </si>
  <si>
    <t>Bucyrus, Ohio</t>
  </si>
  <si>
    <t>419 562-6866</t>
  </si>
  <si>
    <t>rike_at_cybrtown.com</t>
  </si>
  <si>
    <t>1991
1998</t>
  </si>
  <si>
    <t>Kate Stone</t>
  </si>
  <si>
    <t>513 755-6607</t>
  </si>
  <si>
    <t>wstone_at_fuse.net</t>
  </si>
  <si>
    <t>James R. Clark</t>
  </si>
  <si>
    <t>Clayton, North Carolina</t>
  </si>
  <si>
    <t>jclark_at_interpath.com</t>
  </si>
  <si>
    <t>Jeff Andrews</t>
  </si>
  <si>
    <t>Duvall, Washington</t>
  </si>
  <si>
    <t>jandb84_at_webtv.org</t>
  </si>
  <si>
    <t>Jim Nyffeler</t>
  </si>
  <si>
    <t>402 486-1314</t>
  </si>
  <si>
    <t>nyfty_at_juno.com</t>
  </si>
  <si>
    <t>Mark Bentley</t>
  </si>
  <si>
    <t>West Townsend, Massachusetts</t>
  </si>
  <si>
    <t>bentoy_at_juno.com</t>
  </si>
  <si>
    <t>Alan Waller</t>
  </si>
  <si>
    <t>Minot, North Dakota</t>
  </si>
  <si>
    <t>701 839-1249</t>
  </si>
  <si>
    <t>wallers_at_ndak.net</t>
  </si>
  <si>
    <t>Steven Whitfield</t>
  </si>
  <si>
    <t>Athens, Georgia</t>
  </si>
  <si>
    <t>706 353-2344</t>
  </si>
  <si>
    <t>SWhitride_at_aol.com</t>
  </si>
  <si>
    <t>John Bauer</t>
  </si>
  <si>
    <t>440 871-0435</t>
  </si>
  <si>
    <t>Jbauer_at_Aspen_Ltd.com</t>
  </si>
  <si>
    <t>David A. Ah Sing</t>
  </si>
  <si>
    <t>Edwards Air Force Base, California</t>
  </si>
  <si>
    <t>805 258-1825</t>
  </si>
  <si>
    <t>daveahman_at_yahoo.com</t>
  </si>
  <si>
    <t>Ed Ostack</t>
  </si>
  <si>
    <t>jay-oz_at_usa.net</t>
  </si>
  <si>
    <t>Charles E. Wachowski</t>
  </si>
  <si>
    <t>502 896-9550</t>
  </si>
  <si>
    <t>Lev Arten</t>
  </si>
  <si>
    <t>212 273-5056</t>
  </si>
  <si>
    <t>AbeGezunt4_at_aol.com</t>
  </si>
  <si>
    <t>Dane Boue</t>
  </si>
  <si>
    <t>daneb1_at_prodigy.net</t>
  </si>
  <si>
    <t>Todd Zedak</t>
  </si>
  <si>
    <t>773 235-0933</t>
  </si>
  <si>
    <t>JTZedak_at_aol.com</t>
  </si>
  <si>
    <t>Don Stancell</t>
  </si>
  <si>
    <t>916 381-7424</t>
  </si>
  <si>
    <t>dm_stan_at_jps.net</t>
  </si>
  <si>
    <t>Wendy Stuart</t>
  </si>
  <si>
    <t>Grapevine, Texas</t>
  </si>
  <si>
    <t>817 481-1329</t>
  </si>
  <si>
    <t>pc800girl_at_yahoo.com</t>
  </si>
  <si>
    <t>Roger Prince</t>
  </si>
  <si>
    <t>Franklin, Massachusetts</t>
  </si>
  <si>
    <t>508 528-5758</t>
  </si>
  <si>
    <t>rfprince_at_attbi.com</t>
  </si>
  <si>
    <t>1990
1990
1995
1996
1996
1995</t>
  </si>
  <si>
    <t>1990
1992
1995
1998
2000
2001</t>
  </si>
  <si>
    <t>No
Yes
Yes
Yes
No
No</t>
  </si>
  <si>
    <t>JH2RC3406LM101008
JH2RC3408LM101091
JH2RC3407SM300423
JH2RC340XTM400484
JH2RC3406TM400062
JH2RC3407SM300423</t>
  </si>
  <si>
    <t>Gary Coker</t>
  </si>
  <si>
    <t>Moore, Oklahoma</t>
  </si>
  <si>
    <t>405 794-1202</t>
  </si>
  <si>
    <t>gscoker_at_juno.com</t>
  </si>
  <si>
    <t>Scott H.</t>
  </si>
  <si>
    <t>chimpo_at_webtv.com</t>
  </si>
  <si>
    <t>Drew Green</t>
  </si>
  <si>
    <t>atg_at_technologist.com</t>
  </si>
  <si>
    <t>Helmi</t>
  </si>
  <si>
    <t>pc800_at_gmx.net</t>
  </si>
  <si>
    <t>Jim M. Smith</t>
  </si>
  <si>
    <t>Republic, Missouri</t>
  </si>
  <si>
    <t>1995
2005</t>
  </si>
  <si>
    <t>JH2RC3409LM102198
JH2RC3408TM400385</t>
  </si>
  <si>
    <t>Dick Geldreich</t>
  </si>
  <si>
    <t>Kewaskum, Wisconsin</t>
  </si>
  <si>
    <t>414 692-2700</t>
  </si>
  <si>
    <t>helixbyr_at_execpc.com</t>
  </si>
  <si>
    <t>David VanSlyke</t>
  </si>
  <si>
    <t>Salisbury, North Carolina</t>
  </si>
  <si>
    <t>707 633-4238</t>
  </si>
  <si>
    <t>vanslyke_at_salisbury.net</t>
  </si>
  <si>
    <t>Tim Macy</t>
  </si>
  <si>
    <t>Newberg, Oregon</t>
  </si>
  <si>
    <t>503 554-1435</t>
  </si>
  <si>
    <t>timmacy_at_bigfoot.com</t>
  </si>
  <si>
    <t>1994
1994</t>
  </si>
  <si>
    <t>1994
2003</t>
  </si>
  <si>
    <t>JH2RC34??RM200???
JH2RC3401RM200408</t>
  </si>
  <si>
    <t>Dennis Swica</t>
  </si>
  <si>
    <t>DENSWICA_at_AOL.COM</t>
  </si>
  <si>
    <t>Les Colter</t>
  </si>
  <si>
    <t>409 448-2233</t>
  </si>
  <si>
    <t>retloc2_at_swbell.net</t>
  </si>
  <si>
    <t>Steve Moses</t>
  </si>
  <si>
    <t>Ardsley, New York</t>
  </si>
  <si>
    <t>sospow_at_excelonline.com</t>
  </si>
  <si>
    <t>Doug Wilkerson</t>
  </si>
  <si>
    <t>205 349-3410</t>
  </si>
  <si>
    <t>dwilkers_at_us.ibm.com</t>
  </si>
  <si>
    <t>huskydad_at_aol.com</t>
  </si>
  <si>
    <t>David H. Wilson</t>
  </si>
  <si>
    <t>609 256-3268</t>
  </si>
  <si>
    <t>dhwpilot_at_jersey.net</t>
  </si>
  <si>
    <t>Doug Draughon</t>
  </si>
  <si>
    <t>850 386-7880</t>
  </si>
  <si>
    <t>Dynosport_at_aol.com</t>
  </si>
  <si>
    <t>Mr. Kelly Behrens</t>
  </si>
  <si>
    <t>JRBehrens_at_worldnet.ATT.net</t>
  </si>
  <si>
    <t>Joel Kasof</t>
  </si>
  <si>
    <t>408 257-8934</t>
  </si>
  <si>
    <t>mjkasof_at_webtv.net</t>
  </si>
  <si>
    <t>Dana R Gregory</t>
  </si>
  <si>
    <t>978 664-9387</t>
  </si>
  <si>
    <t>JunHorde_at_AOL.COM</t>
  </si>
  <si>
    <t>Mary Jane Roddy</t>
  </si>
  <si>
    <t>770 831-9227</t>
  </si>
  <si>
    <t>mjroddy_at_accessgenesis.net</t>
  </si>
  <si>
    <t>Michael R. Johnston</t>
  </si>
  <si>
    <t>206 325-7049</t>
  </si>
  <si>
    <t>mjohns2866_at_aol.com</t>
  </si>
  <si>
    <t>Gerald K. Lawson</t>
  </si>
  <si>
    <t>Bonham, Texas</t>
  </si>
  <si>
    <t>903 583-9256</t>
  </si>
  <si>
    <t>glawson_at_netexas.net</t>
  </si>
  <si>
    <t>Virginia L. Chandler</t>
  </si>
  <si>
    <t>Shirley Gladin</t>
  </si>
  <si>
    <t>shidla_at_mwweb.com</t>
  </si>
  <si>
    <t>Gordon Haak</t>
  </si>
  <si>
    <t>Elkhorn, Wisconsin</t>
  </si>
  <si>
    <t>414 742-2745</t>
  </si>
  <si>
    <t>haakgall_at_elknet.net</t>
  </si>
  <si>
    <t>Scott Totman</t>
  </si>
  <si>
    <t>Stansbury Park, Utah</t>
  </si>
  <si>
    <t>435 833-9933</t>
  </si>
  <si>
    <t>scott.totman_at_unisys.com</t>
  </si>
  <si>
    <t>1996
1998</t>
  </si>
  <si>
    <t>JH2RC3416KM000204
JH2RC3419KM000715</t>
  </si>
  <si>
    <t>Bruce Drummond</t>
  </si>
  <si>
    <t>Riverside, Iowa</t>
  </si>
  <si>
    <t>319 648-3205</t>
  </si>
  <si>
    <t>bruce-drumond_at_uiowa.edu</t>
  </si>
  <si>
    <t>Eddie Hall</t>
  </si>
  <si>
    <t>transalp1_at_mindspring.com</t>
  </si>
  <si>
    <t>Tom Gruber</t>
  </si>
  <si>
    <t>Mickleton, New Jersey</t>
  </si>
  <si>
    <t>856 423-5478</t>
  </si>
  <si>
    <t>grubert_at_dvnc.net</t>
  </si>
  <si>
    <t>John Aten</t>
  </si>
  <si>
    <t>New Windsor, New York</t>
  </si>
  <si>
    <t>914 564-5940</t>
  </si>
  <si>
    <t>K-8-10_at_juno.com</t>
  </si>
  <si>
    <t>Roger Curtiss</t>
  </si>
  <si>
    <t>Newbury, Ohio</t>
  </si>
  <si>
    <t>440 564-7525</t>
  </si>
  <si>
    <t>curtiss_at_lightstream.net</t>
  </si>
  <si>
    <t>Job Chithalan</t>
  </si>
  <si>
    <t>Goring, West Sussex</t>
  </si>
  <si>
    <t>44 1903 505069</t>
  </si>
  <si>
    <t>pcsg_at_mistral.co.uk</t>
  </si>
  <si>
    <t>David Klein</t>
  </si>
  <si>
    <t>LaidbackSquirtt_at_webtv.net</t>
  </si>
  <si>
    <t>Mike Johnston</t>
  </si>
  <si>
    <t>Libertyville, Illinois</t>
  </si>
  <si>
    <t>threehondas_at_juno.com</t>
  </si>
  <si>
    <t>Brian Dion</t>
  </si>
  <si>
    <t>416 281-0203</t>
  </si>
  <si>
    <t>brian.dion_at_sympatico.ca</t>
  </si>
  <si>
    <t>Francesco Parisi</t>
  </si>
  <si>
    <t>Arco Felice -Naples</t>
  </si>
  <si>
    <t>39 0360 732782</t>
  </si>
  <si>
    <t>ua003757_at_libero.it</t>
  </si>
  <si>
    <t>1991?</t>
  </si>
  <si>
    <t>Oh Lai Timg</t>
  </si>
  <si>
    <t>65-2576392</t>
  </si>
  <si>
    <t>eng61390_at_is.nus.edu.sg</t>
  </si>
  <si>
    <t>Bryce Lindsay</t>
  </si>
  <si>
    <t>lindsayb_at_ci.richmond.va.us</t>
  </si>
  <si>
    <t>Gary Gault</t>
  </si>
  <si>
    <t>Spring Grove, Pennsylvania</t>
  </si>
  <si>
    <t>717 225-4340</t>
  </si>
  <si>
    <t>ggg_at_cyberia.com</t>
  </si>
  <si>
    <t>WB</t>
  </si>
  <si>
    <t>SPREADTHEM_at_aol.com</t>
  </si>
  <si>
    <t>Charles Shepler</t>
  </si>
  <si>
    <t>765 664-1487</t>
  </si>
  <si>
    <t>stampman_at_comteck.com</t>
  </si>
  <si>
    <t>Angelo Scorciarino</t>
  </si>
  <si>
    <t>ascorci_at_tin.it</t>
  </si>
  <si>
    <t>Ron Gizzi</t>
  </si>
  <si>
    <t>Altamont, New York</t>
  </si>
  <si>
    <t>rgizzi1_at_nycap.rr.com</t>
  </si>
  <si>
    <t>W. Dale Sutphen</t>
  </si>
  <si>
    <t>Flagstaff, Arizona</t>
  </si>
  <si>
    <t>520 774-4466</t>
  </si>
  <si>
    <t>sutphen_at_infomagic.com</t>
  </si>
  <si>
    <t>Steve Patrick</t>
  </si>
  <si>
    <t>spatrick_at_southeast.net</t>
  </si>
  <si>
    <t>Tim Puckett</t>
  </si>
  <si>
    <t>Nesbit, Mississippi</t>
  </si>
  <si>
    <t>timpuckett_at_msn.com</t>
  </si>
  <si>
    <t>Andre Plummer</t>
  </si>
  <si>
    <t>Daytona, Florida</t>
  </si>
  <si>
    <t>407 668-2352</t>
  </si>
  <si>
    <t>andreplummer_at_eudoramail.com</t>
  </si>
  <si>
    <t>Lynda Miller</t>
  </si>
  <si>
    <t>316 943-6236</t>
  </si>
  <si>
    <t>lyndamiller_at_yahoo.com</t>
  </si>
  <si>
    <t>1997
1998</t>
  </si>
  <si>
    <t>John Nothwang</t>
  </si>
  <si>
    <t>Fairfield, Virginia</t>
  </si>
  <si>
    <t>540 377-6449</t>
  </si>
  <si>
    <t>johnnothwang_at_juno.com</t>
  </si>
  <si>
    <t>502 458-8809</t>
  </si>
  <si>
    <t>j.robards_at_iglou.com</t>
  </si>
  <si>
    <t>Henry Tate</t>
  </si>
  <si>
    <t>805 597-8950</t>
  </si>
  <si>
    <t>htate_at_spicehunter.com</t>
  </si>
  <si>
    <t>JH2RC3418RM200091</t>
  </si>
  <si>
    <t>Barry Hansen</t>
  </si>
  <si>
    <t>jjhansen_at_oz.net</t>
  </si>
  <si>
    <t>Warren Beason</t>
  </si>
  <si>
    <t>918 671-0721</t>
  </si>
  <si>
    <t>warren2002_at_yahoo.com</t>
  </si>
  <si>
    <t>JH2RC3407KM002230</t>
  </si>
  <si>
    <t>J. Milton Gaddis</t>
  </si>
  <si>
    <t>770 945-2592</t>
  </si>
  <si>
    <t>jmgaddis_at_bellsouth.net</t>
  </si>
  <si>
    <t>David Hart</t>
  </si>
  <si>
    <t>Bill Gray</t>
  </si>
  <si>
    <t>bilgray_at_bigfoot.com</t>
  </si>
  <si>
    <t>Ira</t>
  </si>
  <si>
    <t>?, Massachusetts</t>
  </si>
  <si>
    <t>LDRIDER37_at_aol.com</t>
  </si>
  <si>
    <t>Dan Ives</t>
  </si>
  <si>
    <t>Belmont, Michigan</t>
  </si>
  <si>
    <t>616 866-0920</t>
  </si>
  <si>
    <t>dkives_at_aol.com</t>
  </si>
  <si>
    <t>Gary D. Hart</t>
  </si>
  <si>
    <t>310 397-2925</t>
  </si>
  <si>
    <t>garydhart_at_hotmail.com</t>
  </si>
  <si>
    <t>C. B. Shahan</t>
  </si>
  <si>
    <t>Port Neches, Texas</t>
  </si>
  <si>
    <t>cbwilsha_at_aol.com</t>
  </si>
  <si>
    <t>Barry M. Jones</t>
  </si>
  <si>
    <t>Mabank, Texas</t>
  </si>
  <si>
    <t>903 498-8667</t>
  </si>
  <si>
    <t>bjpcs_at_aol.com</t>
  </si>
  <si>
    <t>Bernie Kohler</t>
  </si>
  <si>
    <t>913 381-7582</t>
  </si>
  <si>
    <t>applebit_at_aol.com</t>
  </si>
  <si>
    <t>Aaron J. Neumeyer</t>
  </si>
  <si>
    <t>828 696-3896</t>
  </si>
  <si>
    <t>AaronJ007_at_aol.com</t>
  </si>
  <si>
    <t>Takahide Katou</t>
  </si>
  <si>
    <t>Hamamatu-city</t>
  </si>
  <si>
    <t>t-kato_at_orange.ne.jp</t>
  </si>
  <si>
    <t>Allan R. Warrior</t>
  </si>
  <si>
    <t>503 648-8112</t>
  </si>
  <si>
    <t>kwarrior_at_teleport.com</t>
  </si>
  <si>
    <t>David B. Albrecht</t>
  </si>
  <si>
    <t>Lindstrom, Minnesota</t>
  </si>
  <si>
    <t>612 257-1796</t>
  </si>
  <si>
    <t>dajaview_at_webtv.net</t>
  </si>
  <si>
    <t>David Cockrell</t>
  </si>
  <si>
    <t>Oneida, New York</t>
  </si>
  <si>
    <t>315 363-1246 - 4</t>
  </si>
  <si>
    <t>CockrellD_at_AOL.com</t>
  </si>
  <si>
    <t>Donna Estill</t>
  </si>
  <si>
    <t>Edmonds, Washington</t>
  </si>
  <si>
    <t>destill_at_foxinternet.net</t>
  </si>
  <si>
    <t>Bernie Johnson</t>
  </si>
  <si>
    <t>ragtop_at_magicnet.net</t>
  </si>
  <si>
    <t>Dennis Lathrop</t>
  </si>
  <si>
    <t>920 922-9419</t>
  </si>
  <si>
    <t>djlath_at_execpc.con</t>
  </si>
  <si>
    <t>Hank Krusen</t>
  </si>
  <si>
    <t>Prairie Village, Kansas</t>
  </si>
  <si>
    <t>913 341-0812</t>
  </si>
  <si>
    <t>krusen_at_worldnet.att.net</t>
  </si>
  <si>
    <t>Mike Simonetti</t>
  </si>
  <si>
    <t>Brooklyn, New York</t>
  </si>
  <si>
    <t>Coastrider_at_AOL.com</t>
  </si>
  <si>
    <t>Marco Bonamico</t>
  </si>
  <si>
    <t>maarcus_at_hotmail.com</t>
  </si>
  <si>
    <t>Marty Aerne</t>
  </si>
  <si>
    <t>Granite City, Illinois</t>
  </si>
  <si>
    <t>mlaern_at_aol.com</t>
  </si>
  <si>
    <t>Bud Miedema</t>
  </si>
  <si>
    <t>budman5_at_worldnet.att.net</t>
  </si>
  <si>
    <t>Alan Bowen</t>
  </si>
  <si>
    <t>Delran, New Jersey</t>
  </si>
  <si>
    <t>609 764-4088</t>
  </si>
  <si>
    <t>abowen_at_lawrenceville.org</t>
  </si>
  <si>
    <t>Jerry Rodgers</t>
  </si>
  <si>
    <t>Gresham, Oregon</t>
  </si>
  <si>
    <t>503 661-9027</t>
  </si>
  <si>
    <t>grodgers25_at_attbi.com</t>
  </si>
  <si>
    <t>JH2RC3406RM200467</t>
  </si>
  <si>
    <t>A. van Doeselaar</t>
  </si>
  <si>
    <t>Koewacht</t>
  </si>
  <si>
    <t>avdoes_at_dds.nl</t>
  </si>
  <si>
    <t>Larry Steinberg</t>
  </si>
  <si>
    <t>808 627-1686</t>
  </si>
  <si>
    <t>LxReclusa_at_aol.com</t>
  </si>
  <si>
    <t>Robert Fuller</t>
  </si>
  <si>
    <t>253 630-7690</t>
  </si>
  <si>
    <t>robertfuller_at_webtv.net</t>
  </si>
  <si>
    <t>Tony L. Miller</t>
  </si>
  <si>
    <t>352 377-8924</t>
  </si>
  <si>
    <t>tonylmiller_at_yahoo.com</t>
  </si>
  <si>
    <t>Peter Maas</t>
  </si>
  <si>
    <t>PMaas007_at_aol.com</t>
  </si>
  <si>
    <t>Jim Mahoney</t>
  </si>
  <si>
    <t>West Falmouth, Massachusetts</t>
  </si>
  <si>
    <t>jemmah_at_aol.com</t>
  </si>
  <si>
    <t>German Gonzalez</t>
  </si>
  <si>
    <t>47 153-240</t>
  </si>
  <si>
    <t>gonage_at_hotmail.com</t>
  </si>
  <si>
    <t>Sandy Hazel</t>
  </si>
  <si>
    <t>Decatur, Texas</t>
  </si>
  <si>
    <t>Sugrboogr4_at_aol.com</t>
  </si>
  <si>
    <t>D L Yule</t>
  </si>
  <si>
    <t>dlyule_at_usa.net</t>
  </si>
  <si>
    <t>John Pfingstag</t>
  </si>
  <si>
    <t>602 943-9563</t>
  </si>
  <si>
    <t>allstateguy_at_netzero.net</t>
  </si>
  <si>
    <t>Chad ("Wik") Reisinger</t>
  </si>
  <si>
    <t>Waterloo, Iowa</t>
  </si>
  <si>
    <t>Chadwik_at_hotmail.com</t>
  </si>
  <si>
    <t>Roy Busler</t>
  </si>
  <si>
    <t>Trussville, Alabama</t>
  </si>
  <si>
    <t>205 655-4255</t>
  </si>
  <si>
    <t>Codlow_at_worldnet.att.net</t>
  </si>
  <si>
    <t>Richard Glover</t>
  </si>
  <si>
    <t>rglover_at_sprintmail.com</t>
  </si>
  <si>
    <t>Barry Zuckerman</t>
  </si>
  <si>
    <t>Bzuck_at_mail.pcsonline.com</t>
  </si>
  <si>
    <t>Ivan Haney</t>
  </si>
  <si>
    <t>Greenville, Michigan</t>
  </si>
  <si>
    <t>616 754-4891</t>
  </si>
  <si>
    <t>iceman_at_evansbbs.com</t>
  </si>
  <si>
    <t>Richard Martin</t>
  </si>
  <si>
    <t>714 284-0374</t>
  </si>
  <si>
    <t>remartin_at_earthlink.net</t>
  </si>
  <si>
    <t>Michael S. Thomas</t>
  </si>
  <si>
    <t>757 464-0067</t>
  </si>
  <si>
    <t>mthomas_at_pen.k12.va.us</t>
  </si>
  <si>
    <t>Ron Caffrey</t>
  </si>
  <si>
    <t>Hutchinson, Kansas</t>
  </si>
  <si>
    <t>316 662-4128</t>
  </si>
  <si>
    <t>caffrey_at_midusa.net</t>
  </si>
  <si>
    <t>Douglas Iverson</t>
  </si>
  <si>
    <t>Warrenton, Oregon</t>
  </si>
  <si>
    <t>503 738-6801</t>
  </si>
  <si>
    <t>iverson_at_seasurf.net</t>
  </si>
  <si>
    <t>Fred Baxter</t>
  </si>
  <si>
    <t>FredBaxter_at_mediaone.net</t>
  </si>
  <si>
    <t>2000
1997</t>
  </si>
  <si>
    <t>No
Yes</t>
  </si>
  <si>
    <t>Tyler Hart</t>
  </si>
  <si>
    <t>Boerne, Texas</t>
  </si>
  <si>
    <t>210 698-1909</t>
  </si>
  <si>
    <t>tnard_at_idworld.net</t>
  </si>
  <si>
    <t>Bob Coffman</t>
  </si>
  <si>
    <t>480 370-9525</t>
  </si>
  <si>
    <t>bcoffman_at_phnx.uswest.net</t>
  </si>
  <si>
    <t>David Roye</t>
  </si>
  <si>
    <t>Franklin, Texas</t>
  </si>
  <si>
    <t>409 828-5669</t>
  </si>
  <si>
    <t>royefam_at_juno.com</t>
  </si>
  <si>
    <t>Nico van Leeuwen</t>
  </si>
  <si>
    <t>Prinsenbeek</t>
  </si>
  <si>
    <t>31 765414531</t>
  </si>
  <si>
    <t>Nico.van.Leeuwen_at_wxs.nl</t>
  </si>
  <si>
    <t>Scott Ampe</t>
  </si>
  <si>
    <t>320 202-8315</t>
  </si>
  <si>
    <t>ScottA9784_at_aol.com</t>
  </si>
  <si>
    <t>John McClun</t>
  </si>
  <si>
    <t>410 706-7137</t>
  </si>
  <si>
    <t>jmcclun_at_home.net</t>
  </si>
  <si>
    <t>1998
2001</t>
  </si>
  <si>
    <t>Gene Keever</t>
  </si>
  <si>
    <t>503 738-7871</t>
  </si>
  <si>
    <t>Keever_at_seasurf.com</t>
  </si>
  <si>
    <t>Klint Bechtel</t>
  </si>
  <si>
    <t>503 371-6064</t>
  </si>
  <si>
    <t>kwbechtel_at_comcast.net</t>
  </si>
  <si>
    <t>JH2RC3404WM600328</t>
  </si>
  <si>
    <t>Mike Guffin</t>
  </si>
  <si>
    <t>Flanders, New Jersey</t>
  </si>
  <si>
    <t>Guy Heckman</t>
  </si>
  <si>
    <t>520 819-0413</t>
  </si>
  <si>
    <t>CyVaquero_at_aol.com</t>
  </si>
  <si>
    <t>George Hilsinger</t>
  </si>
  <si>
    <t>509 965-3451</t>
  </si>
  <si>
    <t>ghilsinger_at_live.com</t>
  </si>
  <si>
    <t>JH2RC3400VM500595</t>
  </si>
  <si>
    <t>Thomas Malecha</t>
  </si>
  <si>
    <t>Porta, Westfalia</t>
  </si>
  <si>
    <t>Thomas.Malecha_at_t-online.de</t>
  </si>
  <si>
    <t>Chris Barrett</t>
  </si>
  <si>
    <t>cbarrett_at_ocsea.org</t>
  </si>
  <si>
    <t>Sean Moore</t>
  </si>
  <si>
    <t>swmoore333_at_aol.com</t>
  </si>
  <si>
    <t>Lee B Temte</t>
  </si>
  <si>
    <t>612 333-5554</t>
  </si>
  <si>
    <t>ellbee13_at_hotmail.com</t>
  </si>
  <si>
    <t>Stan and Carolyn Rocklin</t>
  </si>
  <si>
    <t>703 425-6929</t>
  </si>
  <si>
    <t>Rocheux_at_juno.com</t>
  </si>
  <si>
    <t>Bill Cool</t>
  </si>
  <si>
    <t>402 571-2170</t>
  </si>
  <si>
    <t>bcool_at_cwixmail.com</t>
  </si>
  <si>
    <t>Marc and Denise Antonini</t>
  </si>
  <si>
    <t>antwerks_at_bigfoot.com</t>
  </si>
  <si>
    <t>Joe Hargrove</t>
  </si>
  <si>
    <t>Zanesville, Ohio</t>
  </si>
  <si>
    <t>jhargrove_at_cyberzane.net</t>
  </si>
  <si>
    <t>Keith Zierke</t>
  </si>
  <si>
    <t>Clive, Iowa</t>
  </si>
  <si>
    <t>515 276-1453</t>
  </si>
  <si>
    <t>keith2103_at_home.com</t>
  </si>
  <si>
    <t>Michael D. Linkous</t>
  </si>
  <si>
    <t>304 589-5100</t>
  </si>
  <si>
    <t>mdlinkous_at_netlinkcorp.com</t>
  </si>
  <si>
    <t>Paul Atkins</t>
  </si>
  <si>
    <t>Marinette, Wisconsin</t>
  </si>
  <si>
    <t>715 735-0452</t>
  </si>
  <si>
    <t>patkins_at_mari.net</t>
  </si>
  <si>
    <t>Jim Lippert</t>
  </si>
  <si>
    <t>510 683-3920</t>
  </si>
  <si>
    <t>jim.lippert_at_intel.com</t>
  </si>
  <si>
    <t>Rodney Carey</t>
  </si>
  <si>
    <t>612 452-9330</t>
  </si>
  <si>
    <t>rodneycarey_at_juno.com</t>
  </si>
  <si>
    <t>Lamont Gardner</t>
  </si>
  <si>
    <t>313 372-4508</t>
  </si>
  <si>
    <t>gardner1_at_dwsd.org</t>
  </si>
  <si>
    <t>Greg Vaughn</t>
  </si>
  <si>
    <t>greg.n.vaughn-1_at_umn.edu</t>
  </si>
  <si>
    <t>Tim Mizushima</t>
  </si>
  <si>
    <t>808 735-9646</t>
  </si>
  <si>
    <t>tmizu_at_pixi.com</t>
  </si>
  <si>
    <t>Ann Reid</t>
  </si>
  <si>
    <t>480 946-5948</t>
  </si>
  <si>
    <t>1830-1839</t>
  </si>
  <si>
    <t>annreid_at_juno.com</t>
  </si>
  <si>
    <t>1989
1990
1989
1989</t>
  </si>
  <si>
    <t>1996
1999
2000
2005</t>
  </si>
  <si>
    <t>JH2RC3406KM001523
JH2RC3403LM101628
JH2RC3400KM000030
JH2RC34??KM00????</t>
  </si>
  <si>
    <t>Bob Broeking</t>
  </si>
  <si>
    <t>broeking_at_erols.com</t>
  </si>
  <si>
    <t>Randy and Kathleen Schock</t>
  </si>
  <si>
    <t>Tamaqua, Pennsylvania</t>
  </si>
  <si>
    <t>717 668-1418</t>
  </si>
  <si>
    <t>schock_at_ptd.net</t>
  </si>
  <si>
    <t>Brian Rogers</t>
  </si>
  <si>
    <t>217 344-0696</t>
  </si>
  <si>
    <t>brogers_at_nn.com</t>
  </si>
  <si>
    <t>David Silver</t>
  </si>
  <si>
    <t>West Linn, Oregon</t>
  </si>
  <si>
    <t>503 557-8139</t>
  </si>
  <si>
    <t>abraham_at_teleport.com</t>
  </si>
  <si>
    <t>Mark Kiedrowski</t>
  </si>
  <si>
    <t>512 264-0506</t>
  </si>
  <si>
    <t>krud_at_io.com</t>
  </si>
  <si>
    <t>Frederic Dalauro</t>
  </si>
  <si>
    <t>Shepherdstown, West Virginia</t>
  </si>
  <si>
    <t>dalauro_at_intrepid.net</t>
  </si>
  <si>
    <t>Bob Ronecker</t>
  </si>
  <si>
    <t>bronecker_at_hotmail.com</t>
  </si>
  <si>
    <t>Rob Hegedus</t>
  </si>
  <si>
    <t>519 740-6834</t>
  </si>
  <si>
    <t>rob.hegedus_at_sympatico..ca</t>
  </si>
  <si>
    <t>Allan D. Morga</t>
  </si>
  <si>
    <t>619 527-4133</t>
  </si>
  <si>
    <t>aldenmor_at_msn.com</t>
  </si>
  <si>
    <t>Jostein Ve</t>
  </si>
  <si>
    <t>Karmoy</t>
  </si>
  <si>
    <t>917 05 363</t>
  </si>
  <si>
    <t>jostein.ve_at_hak.hydro.com</t>
  </si>
  <si>
    <t>Karl Dillenbeck</t>
  </si>
  <si>
    <t>Kdillenbeck_at_mailcity.com</t>
  </si>
  <si>
    <t>Erv Lichterman</t>
  </si>
  <si>
    <t>616 949-6776</t>
  </si>
  <si>
    <t>ervl_at_mindspring.com</t>
  </si>
  <si>
    <t>Norb Koopman</t>
  </si>
  <si>
    <t>Floyds Knobs, Indiana</t>
  </si>
  <si>
    <t>norbkoopman_at_usa.net</t>
  </si>
  <si>
    <t>Tom Gilliam</t>
  </si>
  <si>
    <t>just4fun_at_primenet.com</t>
  </si>
  <si>
    <t>Leland C. Sheppard</t>
  </si>
  <si>
    <t>530 621-2451</t>
  </si>
  <si>
    <t>leland_at_lcsheppard.net</t>
  </si>
  <si>
    <t>1994
1989
1990
1996#
1989
1996
1989
1996</t>
  </si>
  <si>
    <t>1993
1999
2001
2005
2013
2014
2017
2017</t>
  </si>
  <si>
    <t>Yes
No
No
No
No
No
No
No</t>
  </si>
  <si>
    <t>JH2RC3416RM200106
JH2RC3411KM000045
JH2RC340XLM101769
JH2RC3400TM400235
JH2RC3415KM000713
JH2RC3417TM400015
JH2RC340XKM002836
JH2RC3402TM400494</t>
  </si>
  <si>
    <t>Kevin C. Ruiz</t>
  </si>
  <si>
    <t>Baytown, Texas</t>
  </si>
  <si>
    <t>kcruiz_at_hotmail.com</t>
  </si>
  <si>
    <t>Dave Ganheart</t>
  </si>
  <si>
    <t>504 488-3497</t>
  </si>
  <si>
    <t>daveganheart_at_hotmail.com</t>
  </si>
  <si>
    <t>Rodney Wright</t>
  </si>
  <si>
    <t>Carson, California</t>
  </si>
  <si>
    <t>zrawvet_at_yahoo.com</t>
  </si>
  <si>
    <t>1997
1989</t>
  </si>
  <si>
    <t>1998
2005</t>
  </si>
  <si>
    <t>JH2RC3414VM500074
JH2RC3408KM002933</t>
  </si>
  <si>
    <t>Juan Antonio Goula</t>
  </si>
  <si>
    <t>Fairbanks, Alaska</t>
  </si>
  <si>
    <t>907 458-8261</t>
  </si>
  <si>
    <t>juang_at_gci.net</t>
  </si>
  <si>
    <t>Tom Garbacik</t>
  </si>
  <si>
    <t>Philomath, Oregon</t>
  </si>
  <si>
    <t>541 929-6267</t>
  </si>
  <si>
    <t>garbacit_at_ucs.orst.edu</t>
  </si>
  <si>
    <t>Pat McNew</t>
  </si>
  <si>
    <t>Snellville, Georgia</t>
  </si>
  <si>
    <t>404 679-5537</t>
  </si>
  <si>
    <t>pmcnew_at_bellsouth.net</t>
  </si>
  <si>
    <t>Tom Boynton</t>
  </si>
  <si>
    <t>Newark, New York</t>
  </si>
  <si>
    <t>315 331-2095</t>
  </si>
  <si>
    <t>Malcolm_at_redsuspenders.com</t>
  </si>
  <si>
    <t>Steve Zweigart</t>
  </si>
  <si>
    <t>Maysville, Kentucky</t>
  </si>
  <si>
    <t>606 564-3456</t>
  </si>
  <si>
    <t>steve_z_at_writeme.com</t>
  </si>
  <si>
    <t>Emile Nossin</t>
  </si>
  <si>
    <t>Santpoort-Noord</t>
  </si>
  <si>
    <t>023-5390956</t>
  </si>
  <si>
    <t>E.M.Nossin_at_Quicknet.nl</t>
  </si>
  <si>
    <t>James Geist</t>
  </si>
  <si>
    <t>806 797-5720</t>
  </si>
  <si>
    <t>Jgeistlubtx_at_door.net</t>
  </si>
  <si>
    <t>John Roe</t>
  </si>
  <si>
    <t>John.Roe_at_Compaq.Com</t>
  </si>
  <si>
    <t>Thomas Ongstad</t>
  </si>
  <si>
    <t>Charlotte, Michigan</t>
  </si>
  <si>
    <t>517 543-0731</t>
  </si>
  <si>
    <t>gwta_at_voyager.net</t>
  </si>
  <si>
    <t>Gordon Frank</t>
  </si>
  <si>
    <t>Dunwoody, Georgia</t>
  </si>
  <si>
    <t>gfrank_at_ibm.net</t>
  </si>
  <si>
    <t>Thomas E. Humphrey II</t>
  </si>
  <si>
    <t>Brentwood, California</t>
  </si>
  <si>
    <t>925 634-6678</t>
  </si>
  <si>
    <t>tomonly_at_sonic.net</t>
  </si>
  <si>
    <t>JH2RC3413RM200060
JH2RC3413RM200080</t>
  </si>
  <si>
    <t>Joe Beresford</t>
  </si>
  <si>
    <t>513 535-8203</t>
  </si>
  <si>
    <t>cableguy_at_one.net</t>
  </si>
  <si>
    <t>Roger Bowen</t>
  </si>
  <si>
    <t>541 955-8703</t>
  </si>
  <si>
    <t>rbowen_at_budget.net</t>
  </si>
  <si>
    <t>Carl McMullen</t>
  </si>
  <si>
    <t>715 749-3417</t>
  </si>
  <si>
    <t>bikers_at_spacestar.com</t>
  </si>
  <si>
    <t>John Davidson</t>
  </si>
  <si>
    <t>Mardocff_at_aol.com</t>
  </si>
  <si>
    <t>Bob Schacht</t>
  </si>
  <si>
    <t>Plymouth, Pennsylvania</t>
  </si>
  <si>
    <t>Mr.Creosote_at_juno.com</t>
  </si>
  <si>
    <t>Bill K</t>
  </si>
  <si>
    <t>wilythek_at_netnet.net</t>
  </si>
  <si>
    <t>Larry Wallace</t>
  </si>
  <si>
    <t>Rainier, Oregon</t>
  </si>
  <si>
    <t>wallyg_at_columbia-center.org</t>
  </si>
  <si>
    <t>Desmond Cockburn</t>
  </si>
  <si>
    <t>desmond_cockburn_at_hotmail.com</t>
  </si>
  <si>
    <t>JH2RC3409SM300861</t>
  </si>
  <si>
    <t>Richard Rivera</t>
  </si>
  <si>
    <t>rivera_richard_at_hotmail.com</t>
  </si>
  <si>
    <t>JH2RC3418TM400086</t>
  </si>
  <si>
    <t>Mike Narayouski</t>
  </si>
  <si>
    <t>New Providence, New Jersey</t>
  </si>
  <si>
    <t>Robert Lechner</t>
  </si>
  <si>
    <t>rlechner_at_adelphia.net</t>
  </si>
  <si>
    <t>JH2RC3407WM600114</t>
  </si>
  <si>
    <t>Roger Ries</t>
  </si>
  <si>
    <t>Chaska, Minnesota</t>
  </si>
  <si>
    <t>952 448-5008</t>
  </si>
  <si>
    <t>RogerRies_at_Yahoo.com</t>
  </si>
  <si>
    <t>JH2RC3407WM600307</t>
  </si>
  <si>
    <t>Brad Herndon</t>
  </si>
  <si>
    <t>Mesquite, Texas</t>
  </si>
  <si>
    <t>bherndon_at_morningstar-group.com</t>
  </si>
  <si>
    <t>Joe Koson</t>
  </si>
  <si>
    <t>Perry, New York</t>
  </si>
  <si>
    <t>jhk_at_wycol.com</t>
  </si>
  <si>
    <t>Francois Saint Laurent</t>
  </si>
  <si>
    <t>fsl_at_borgconsulting.com</t>
  </si>
  <si>
    <t>Clif Bergeron</t>
  </si>
  <si>
    <t>808 422-6267</t>
  </si>
  <si>
    <t>cajuncpo_at_aol.com or
bergercs_at_cpf.navy.mil</t>
  </si>
  <si>
    <t>David L. Sigsbee</t>
  </si>
  <si>
    <t>JH2RC3400RM200447
JH2RC3407SM300731</t>
  </si>
  <si>
    <t>Greg Torok</t>
  </si>
  <si>
    <t>Bellingham, Washington</t>
  </si>
  <si>
    <t>360 715-3704</t>
  </si>
  <si>
    <t>greg_torok_at_oppco.org</t>
  </si>
  <si>
    <t>Jim Hart</t>
  </si>
  <si>
    <t>Auburn, Maine</t>
  </si>
  <si>
    <t>jhart_at_mail.avcnet.org</t>
  </si>
  <si>
    <t>Dick Wincz</t>
  </si>
  <si>
    <t>Sparta, New Jersey</t>
  </si>
  <si>
    <t>973 729-7841</t>
  </si>
  <si>
    <t>dikw_at_aol.com</t>
  </si>
  <si>
    <t>Harvey P. Sattin</t>
  </si>
  <si>
    <t>Brookline, Massachusetts</t>
  </si>
  <si>
    <t>617 738-6393</t>
  </si>
  <si>
    <t>hsattin_at_rcn.com</t>
  </si>
  <si>
    <t>Gerard Diepeveen</t>
  </si>
  <si>
    <t>Rozenburg</t>
  </si>
  <si>
    <t>31 651220230</t>
  </si>
  <si>
    <t>pce_at_dsv.nl</t>
  </si>
  <si>
    <t>Arthur Klima</t>
  </si>
  <si>
    <t>216 524-1200</t>
  </si>
  <si>
    <t>klima_at_mcione.com</t>
  </si>
  <si>
    <t>Mike Tolar</t>
  </si>
  <si>
    <t>Willowbrook, Illinois</t>
  </si>
  <si>
    <t>mtolar_at_worldnet.att.net</t>
  </si>
  <si>
    <t>Joseph Fritton</t>
  </si>
  <si>
    <t>Mr_Hottub_at_prodigy.net</t>
  </si>
  <si>
    <t>Glenn C. Balthaser</t>
  </si>
  <si>
    <t>Gladys, Virginia</t>
  </si>
  <si>
    <t>804 283-2228</t>
  </si>
  <si>
    <t>beaglelair_at_surfbest.net</t>
  </si>
  <si>
    <t>David Russell</t>
  </si>
  <si>
    <t>952 935-2137</t>
  </si>
  <si>
    <t>rusrehab_at_hotmail.com</t>
  </si>
  <si>
    <t>JH2RC3403KM000491</t>
  </si>
  <si>
    <t>Dennis M. McCartney</t>
  </si>
  <si>
    <t>Wyoming, Pennsylvania</t>
  </si>
  <si>
    <t>570 371-4930</t>
  </si>
  <si>
    <t>dennis.mccartney_at_gmail.com</t>
  </si>
  <si>
    <t>JH2RC3405RM200217</t>
  </si>
  <si>
    <t>Scot Piper</t>
  </si>
  <si>
    <t>517 832-0795</t>
  </si>
  <si>
    <t>ScotP1965_at_mdn.net</t>
  </si>
  <si>
    <t>Merle Kutz</t>
  </si>
  <si>
    <t>417 581-5636</t>
  </si>
  <si>
    <t>mkutz1_at_gte.net</t>
  </si>
  <si>
    <t>Kim K. Weigel</t>
  </si>
  <si>
    <t>614 298-8180</t>
  </si>
  <si>
    <t>KWeigel411_at_aol.com</t>
  </si>
  <si>
    <t>John and Robin Scalisi</t>
  </si>
  <si>
    <t>Limerick, Pennsylvania</t>
  </si>
  <si>
    <t>jscalisi658_at_cs.com</t>
  </si>
  <si>
    <t>Peter Ong</t>
  </si>
  <si>
    <t>408 985-7617</t>
  </si>
  <si>
    <t>pongtiger_at_aol.com</t>
  </si>
  <si>
    <t>Karen Coulter</t>
  </si>
  <si>
    <t>robertc_at_en.com</t>
  </si>
  <si>
    <t>Jim Randall</t>
  </si>
  <si>
    <t>jrandall_at_tricon.net</t>
  </si>
  <si>
    <t>Chuck Chiodini</t>
  </si>
  <si>
    <t>Heber Springs, Arkansas</t>
  </si>
  <si>
    <t>501 362-1875</t>
  </si>
  <si>
    <t>chiodinc_at_hotmail.com</t>
  </si>
  <si>
    <t>Gene Storm</t>
  </si>
  <si>
    <t>ecsword_at_cs.com</t>
  </si>
  <si>
    <t>Dimitri Rakitine</t>
  </si>
  <si>
    <t>dimitri_at_netcom.com</t>
  </si>
  <si>
    <t>Matt Evanson</t>
  </si>
  <si>
    <t>fattire_at_henge.com</t>
  </si>
  <si>
    <t>Bill Johnson</t>
  </si>
  <si>
    <t>561 622-3329</t>
  </si>
  <si>
    <t>bjcj_at_bellsouth.net</t>
  </si>
  <si>
    <t>Ron Grant</t>
  </si>
  <si>
    <t>Brisbane, Queensland</t>
  </si>
  <si>
    <t>07 3829 0113</t>
  </si>
  <si>
    <t>ultspnch_at_powerup.com.au</t>
  </si>
  <si>
    <t>JH2RC341XLM100050</t>
  </si>
  <si>
    <t>Michael Conner</t>
  </si>
  <si>
    <t>425 339-8256</t>
  </si>
  <si>
    <t>shadow01_at_richpoor.com</t>
  </si>
  <si>
    <t>David Shumaker, KD7YD</t>
  </si>
  <si>
    <t>702 743-6705</t>
  </si>
  <si>
    <t>david_at_shumaker.com</t>
  </si>
  <si>
    <t>Mark Gilb</t>
  </si>
  <si>
    <t>Arnold, Missouri</t>
  </si>
  <si>
    <t>314 496-8824</t>
  </si>
  <si>
    <t>mark.a.gilb_at_att.net</t>
  </si>
  <si>
    <t>John D. Louk</t>
  </si>
  <si>
    <t>jlouk_at_indy.rr.com</t>
  </si>
  <si>
    <t>1992
2014</t>
  </si>
  <si>
    <t>JH2RC34??LM10????
JH2RC3405LM102487</t>
  </si>
  <si>
    <t>Rich Bumar</t>
  </si>
  <si>
    <t>Ocoee, Florida</t>
  </si>
  <si>
    <t>407 578-4941</t>
  </si>
  <si>
    <t>bumar_at_gdi.net</t>
  </si>
  <si>
    <t>Jason Grant</t>
  </si>
  <si>
    <t>860 613-0888</t>
  </si>
  <si>
    <t>jason.grant_at_snet.net</t>
  </si>
  <si>
    <t>Tom Brown</t>
  </si>
  <si>
    <t>tom_at_islanddata.com</t>
  </si>
  <si>
    <t>Stanford D. Amero</t>
  </si>
  <si>
    <t>Gloucester, Massachusetts</t>
  </si>
  <si>
    <t>sa.la_at_verizon.net</t>
  </si>
  <si>
    <t>Monty Shaw</t>
  </si>
  <si>
    <t>Duluth, Georgia</t>
  </si>
  <si>
    <t>770 623-0337</t>
  </si>
  <si>
    <t>mashaw_at_mindspring.com</t>
  </si>
  <si>
    <t>Steve Scudder</t>
  </si>
  <si>
    <t>816 796-0342</t>
  </si>
  <si>
    <t>rimfirejones_at_aol.com</t>
  </si>
  <si>
    <t>JH2RC3400VM500273</t>
  </si>
  <si>
    <t>Jeffrey King</t>
  </si>
  <si>
    <t>Krum, Texas</t>
  </si>
  <si>
    <t>940 482-3446</t>
  </si>
  <si>
    <t>K5ING_at_worldnet.att.net</t>
  </si>
  <si>
    <t>Sandra Clark</t>
  </si>
  <si>
    <t>Logan, Utah</t>
  </si>
  <si>
    <t>sandy.clark_at_tonservices.com</t>
  </si>
  <si>
    <t>Tim Davies</t>
  </si>
  <si>
    <t>Seneca Falls, New York</t>
  </si>
  <si>
    <t>315 568-9718</t>
  </si>
  <si>
    <t>yankeesmuggler_at_yahoo.com</t>
  </si>
  <si>
    <t>1998
1998</t>
  </si>
  <si>
    <t>JH2RC3404WM600135
JH2RC3407WM600114</t>
  </si>
  <si>
    <t>O,A,S,E,R,S</t>
  </si>
  <si>
    <t>Torill Janne Knutsen</t>
  </si>
  <si>
    <t>Stavanger</t>
  </si>
  <si>
    <t>47-51 54 37 96</t>
  </si>
  <si>
    <t>arvid_at_lovik.net</t>
  </si>
  <si>
    <t>Arvid Lovik</t>
  </si>
  <si>
    <t>1998
????</t>
  </si>
  <si>
    <t>JH2RC34??KM00????
JH2RC34??LM10????</t>
  </si>
  <si>
    <t>Neill Thompson</t>
  </si>
  <si>
    <t>602 569-3755</t>
  </si>
  <si>
    <t>neillnsteph_at_hotmail.com</t>
  </si>
  <si>
    <t>1994
2000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</si>
</sst>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 d, yyyy"/>
    <numFmt numFmtId="165" formatCode="mmmm dd, yyyy"/>
    <numFmt numFmtId="166" formatCode="mmmm, dd, yyyy"/>
    <numFmt numFmtId="167" formatCode="mmmm dd,yyyy"/>
    <numFmt numFmtId="168" formatCode="mmmm dd yyyy"/>
    <numFmt numFmtId="169" formatCode="mmmm d,yyyy"/>
  </numFmts>
  <fonts count="6">
    <font>
      <sz val="10.0"/>
      <color rgb="FF000000"/>
      <name val="Arial"/>
    </font>
    <font>
      <color theme="1"/>
      <name val="Arial"/>
    </font>
    <font/>
    <font>
      <color rgb="FF222222"/>
      <name val="Arial"/>
    </font>
    <font>
      <color rgb="FF555555"/>
      <name val="-apple-system"/>
    </font>
    <font>
      <color rgb="FF555555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2" fontId="3" numFmtId="0" xfId="0" applyAlignment="1" applyFill="1" applyFont="1">
      <alignment readingOrder="0"/>
    </xf>
    <xf borderId="0" fillId="0" fontId="2" numFmtId="0" xfId="0" applyAlignment="1" applyFont="1">
      <alignment horizontal="left" readingOrder="0"/>
    </xf>
    <xf borderId="0" fillId="2" fontId="3" numFmtId="0" xfId="0" applyAlignment="1" applyFont="1">
      <alignment horizontal="left" readingOrder="0"/>
    </xf>
    <xf borderId="0" fillId="2" fontId="4" numFmtId="0" xfId="0" applyAlignment="1" applyFont="1">
      <alignment readingOrder="0"/>
    </xf>
    <xf borderId="0" fillId="0" fontId="1" numFmtId="164" xfId="0" applyAlignment="1" applyFont="1" applyNumberFormat="1">
      <alignment horizontal="left" readingOrder="0"/>
    </xf>
    <xf borderId="0" fillId="3" fontId="5" numFmtId="0" xfId="0" applyAlignment="1" applyFill="1" applyFont="1">
      <alignment readingOrder="0"/>
    </xf>
    <xf quotePrefix="1" borderId="0" fillId="2" fontId="3" numFmtId="0" xfId="0" applyAlignment="1" applyFont="1">
      <alignment readingOrder="0"/>
    </xf>
    <xf borderId="0" fillId="0" fontId="1" numFmtId="164" xfId="0" applyAlignment="1" applyFont="1" applyNumberFormat="1">
      <alignment horizontal="left"/>
    </xf>
    <xf borderId="0" fillId="0" fontId="2" numFmtId="0" xfId="0" applyAlignment="1" applyFont="1">
      <alignment horizontal="left"/>
    </xf>
    <xf borderId="0" fillId="0" fontId="1" numFmtId="165" xfId="0" applyAlignment="1" applyFont="1" applyNumberFormat="1">
      <alignment horizontal="left"/>
    </xf>
    <xf borderId="0" fillId="0" fontId="1" numFmtId="166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167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1" numFmtId="168" xfId="0" applyAlignment="1" applyFont="1" applyNumberFormat="1">
      <alignment horizontal="left"/>
    </xf>
    <xf borderId="0" fillId="0" fontId="1" numFmtId="0" xfId="0" applyAlignment="1" applyFont="1">
      <alignment horizontal="left"/>
    </xf>
    <xf quotePrefix="1" borderId="0" fillId="0" fontId="1" numFmtId="0" xfId="0" applyAlignment="1" applyFont="1">
      <alignment horizontal="left"/>
    </xf>
    <xf borderId="0" fillId="0" fontId="1" numFmtId="169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jwbradys2k_at_yahoo.com" TargetMode="External"/><Relationship Id="rId391" Type="http://schemas.openxmlformats.org/officeDocument/2006/relationships/hyperlink" Target="http://stevejohnson112_at_msn.com" TargetMode="External"/><Relationship Id="rId390" Type="http://schemas.openxmlformats.org/officeDocument/2006/relationships/hyperlink" Target="http://vnemail_at_earthlink.net" TargetMode="External"/><Relationship Id="rId2180" Type="http://schemas.openxmlformats.org/officeDocument/2006/relationships/hyperlink" Target="http://dmark3053_at_aol.com" TargetMode="External"/><Relationship Id="rId2181" Type="http://schemas.openxmlformats.org/officeDocument/2006/relationships/hyperlink" Target="http://dseitenb_at_jeffco.k12.co.us" TargetMode="External"/><Relationship Id="rId2182" Type="http://schemas.openxmlformats.org/officeDocument/2006/relationships/hyperlink" Target="http://acelecinc_at_aol.com" TargetMode="External"/><Relationship Id="rId2183" Type="http://schemas.openxmlformats.org/officeDocument/2006/relationships/hyperlink" Target="http://barnesma_at_ssimicro.com" TargetMode="External"/><Relationship Id="rId385" Type="http://schemas.openxmlformats.org/officeDocument/2006/relationships/hyperlink" Target="http://j.forester_at_citromail.hu" TargetMode="External"/><Relationship Id="rId2184" Type="http://schemas.openxmlformats.org/officeDocument/2006/relationships/hyperlink" Target="http://aljay01_at_aol.com" TargetMode="External"/><Relationship Id="rId384" Type="http://schemas.openxmlformats.org/officeDocument/2006/relationships/hyperlink" Target="http://russbees_at_msn.com" TargetMode="External"/><Relationship Id="rId2185" Type="http://schemas.openxmlformats.org/officeDocument/2006/relationships/hyperlink" Target="http://r.feith_at_mchsi.com" TargetMode="External"/><Relationship Id="rId383" Type="http://schemas.openxmlformats.org/officeDocument/2006/relationships/hyperlink" Target="http://helio-a_at_mail.ru" TargetMode="External"/><Relationship Id="rId2186" Type="http://schemas.openxmlformats.org/officeDocument/2006/relationships/hyperlink" Target="http://mfilippo_at_austin.rr.com" TargetMode="External"/><Relationship Id="rId382" Type="http://schemas.openxmlformats.org/officeDocument/2006/relationships/hyperlink" Target="http://davidshear_at_comcast.net" TargetMode="External"/><Relationship Id="rId2187" Type="http://schemas.openxmlformats.org/officeDocument/2006/relationships/hyperlink" Target="http://rwb_at_olypen.com" TargetMode="External"/><Relationship Id="rId389" Type="http://schemas.openxmlformats.org/officeDocument/2006/relationships/hyperlink" Target="http://mojo71_at_att.net" TargetMode="External"/><Relationship Id="rId2188" Type="http://schemas.openxmlformats.org/officeDocument/2006/relationships/hyperlink" Target="http://tto4231_at_aol.com" TargetMode="External"/><Relationship Id="rId388" Type="http://schemas.openxmlformats.org/officeDocument/2006/relationships/hyperlink" Target="http://frolof_at_suddenlink.net" TargetMode="External"/><Relationship Id="rId2189" Type="http://schemas.openxmlformats.org/officeDocument/2006/relationships/hyperlink" Target="http://paolo.giacchero_at_libero.it" TargetMode="External"/><Relationship Id="rId387" Type="http://schemas.openxmlformats.org/officeDocument/2006/relationships/hyperlink" Target="http://mdh001_at_outlook.com" TargetMode="External"/><Relationship Id="rId386" Type="http://schemas.openxmlformats.org/officeDocument/2006/relationships/hyperlink" Target="http://fosterducker_at_gmail.com" TargetMode="External"/><Relationship Id="rId381" Type="http://schemas.openxmlformats.org/officeDocument/2006/relationships/hyperlink" Target="http://skeandco_at_yahoo.com" TargetMode="External"/><Relationship Id="rId380" Type="http://schemas.openxmlformats.org/officeDocument/2006/relationships/hyperlink" Target="http://raysadleriii_at_aol.com" TargetMode="External"/><Relationship Id="rId379" Type="http://schemas.openxmlformats.org/officeDocument/2006/relationships/hyperlink" Target="http://nielsov_at_gmail.com" TargetMode="External"/><Relationship Id="rId2170" Type="http://schemas.openxmlformats.org/officeDocument/2006/relationships/hyperlink" Target="http://jump947_at_pobox.com" TargetMode="External"/><Relationship Id="rId2171" Type="http://schemas.openxmlformats.org/officeDocument/2006/relationships/hyperlink" Target="http://wyatt_at_quixnet.net" TargetMode="External"/><Relationship Id="rId2172" Type="http://schemas.openxmlformats.org/officeDocument/2006/relationships/hyperlink" Target="http://alewis3_at_alliancepr.net" TargetMode="External"/><Relationship Id="rId374" Type="http://schemas.openxmlformats.org/officeDocument/2006/relationships/hyperlink" Target="http://jayceefarrell_at_gmail.com" TargetMode="External"/><Relationship Id="rId2173" Type="http://schemas.openxmlformats.org/officeDocument/2006/relationships/hyperlink" Target="http://cti.nl_at_planet.nl" TargetMode="External"/><Relationship Id="rId373" Type="http://schemas.openxmlformats.org/officeDocument/2006/relationships/hyperlink" Target="http://fredvan111_at_yahoo.com" TargetMode="External"/><Relationship Id="rId2174" Type="http://schemas.openxmlformats.org/officeDocument/2006/relationships/hyperlink" Target="http://lburr1939_at_aol.com" TargetMode="External"/><Relationship Id="rId372" Type="http://schemas.openxmlformats.org/officeDocument/2006/relationships/hyperlink" Target="http://endom1_at_msn.com" TargetMode="External"/><Relationship Id="rId2175" Type="http://schemas.openxmlformats.org/officeDocument/2006/relationships/hyperlink" Target="http://galaxy0226_at_aol.com" TargetMode="External"/><Relationship Id="rId371" Type="http://schemas.openxmlformats.org/officeDocument/2006/relationships/hyperlink" Target="http://mcfluffernutter_at_aol.com" TargetMode="External"/><Relationship Id="rId2176" Type="http://schemas.openxmlformats.org/officeDocument/2006/relationships/hyperlink" Target="http://jan_at_klaverdijk.com" TargetMode="External"/><Relationship Id="rId378" Type="http://schemas.openxmlformats.org/officeDocument/2006/relationships/hyperlink" Target="http://mr_pc800_at_yahoo.de" TargetMode="External"/><Relationship Id="rId2177" Type="http://schemas.openxmlformats.org/officeDocument/2006/relationships/hyperlink" Target="http://rexlong_at_olympus.net" TargetMode="External"/><Relationship Id="rId377" Type="http://schemas.openxmlformats.org/officeDocument/2006/relationships/hyperlink" Target="http://jpallen_at_ozemail.com.au" TargetMode="External"/><Relationship Id="rId2178" Type="http://schemas.openxmlformats.org/officeDocument/2006/relationships/hyperlink" Target="http://stanions_at_bright.net" TargetMode="External"/><Relationship Id="rId376" Type="http://schemas.openxmlformats.org/officeDocument/2006/relationships/hyperlink" Target="http://ajmorgenweck_at_whidbey.net" TargetMode="External"/><Relationship Id="rId2179" Type="http://schemas.openxmlformats.org/officeDocument/2006/relationships/hyperlink" Target="http://svhansen_at_msn.com" TargetMode="External"/><Relationship Id="rId375" Type="http://schemas.openxmlformats.org/officeDocument/2006/relationships/hyperlink" Target="http://btinklepaugh_at_gmail.com" TargetMode="External"/><Relationship Id="rId2190" Type="http://schemas.openxmlformats.org/officeDocument/2006/relationships/hyperlink" Target="http://barnes_chris_at_cat.com" TargetMode="External"/><Relationship Id="rId2191" Type="http://schemas.openxmlformats.org/officeDocument/2006/relationships/hyperlink" Target="http://andersonba_at_mindspring.com" TargetMode="External"/><Relationship Id="rId2192" Type="http://schemas.openxmlformats.org/officeDocument/2006/relationships/hyperlink" Target="http://melinda4445_at_aol.com" TargetMode="External"/><Relationship Id="rId2193" Type="http://schemas.openxmlformats.org/officeDocument/2006/relationships/hyperlink" Target="http://t-champion_at_xfabtexas.com" TargetMode="External"/><Relationship Id="rId2194" Type="http://schemas.openxmlformats.org/officeDocument/2006/relationships/hyperlink" Target="http://candoservices_at_yahoo.com" TargetMode="External"/><Relationship Id="rId396" Type="http://schemas.openxmlformats.org/officeDocument/2006/relationships/hyperlink" Target="http://wingride47_at_yahoo.com" TargetMode="External"/><Relationship Id="rId2195" Type="http://schemas.openxmlformats.org/officeDocument/2006/relationships/hyperlink" Target="http://powfun_at_mindspring.com" TargetMode="External"/><Relationship Id="rId395" Type="http://schemas.openxmlformats.org/officeDocument/2006/relationships/hyperlink" Target="http://jhnslrn_at_aol.com" TargetMode="External"/><Relationship Id="rId2196" Type="http://schemas.openxmlformats.org/officeDocument/2006/relationships/hyperlink" Target="http://craig_severson_at_yahoo.com" TargetMode="External"/><Relationship Id="rId394" Type="http://schemas.openxmlformats.org/officeDocument/2006/relationships/hyperlink" Target="http://georgechrislazor_at_rochester.rr.com" TargetMode="External"/><Relationship Id="rId2197" Type="http://schemas.openxmlformats.org/officeDocument/2006/relationships/hyperlink" Target="http://lori.hineman_at_netdotcom.com" TargetMode="External"/><Relationship Id="rId393" Type="http://schemas.openxmlformats.org/officeDocument/2006/relationships/hyperlink" Target="http://rogerdbrown_at_live.com" TargetMode="External"/><Relationship Id="rId2198" Type="http://schemas.openxmlformats.org/officeDocument/2006/relationships/hyperlink" Target="http://wichman_at_seatac.net" TargetMode="External"/><Relationship Id="rId2199" Type="http://schemas.openxmlformats.org/officeDocument/2006/relationships/hyperlink" Target="http://riley1_at_pluto.njcc.com" TargetMode="External"/><Relationship Id="rId399" Type="http://schemas.openxmlformats.org/officeDocument/2006/relationships/hyperlink" Target="http://rlsirrell_at_hotmail.com" TargetMode="External"/><Relationship Id="rId398" Type="http://schemas.openxmlformats.org/officeDocument/2006/relationships/hyperlink" Target="http://tsgarth_at_gmail.com" TargetMode="External"/><Relationship Id="rId397" Type="http://schemas.openxmlformats.org/officeDocument/2006/relationships/hyperlink" Target="http://david.bartraomm_at_rocketmail.com" TargetMode="External"/><Relationship Id="rId1730" Type="http://schemas.openxmlformats.org/officeDocument/2006/relationships/hyperlink" Target="http://joshspc_at_yahoo.com" TargetMode="External"/><Relationship Id="rId1731" Type="http://schemas.openxmlformats.org/officeDocument/2006/relationships/hyperlink" Target="http://nands.morris_at_paradise.net.nz" TargetMode="External"/><Relationship Id="rId1732" Type="http://schemas.openxmlformats.org/officeDocument/2006/relationships/hyperlink" Target="http://dooolang_at_gmail.com" TargetMode="External"/><Relationship Id="rId1733" Type="http://schemas.openxmlformats.org/officeDocument/2006/relationships/hyperlink" Target="http://ray-kay_at_tcac.net" TargetMode="External"/><Relationship Id="rId1734" Type="http://schemas.openxmlformats.org/officeDocument/2006/relationships/hyperlink" Target="http://randolphbutts_at_me.com" TargetMode="External"/><Relationship Id="rId1735" Type="http://schemas.openxmlformats.org/officeDocument/2006/relationships/hyperlink" Target="http://jhutchi3_at_tampabay.rr.com" TargetMode="External"/><Relationship Id="rId1736" Type="http://schemas.openxmlformats.org/officeDocument/2006/relationships/hyperlink" Target="http://keycjr_at_erols.com" TargetMode="External"/><Relationship Id="rId1737" Type="http://schemas.openxmlformats.org/officeDocument/2006/relationships/hyperlink" Target="http://camp_at_writeme.com" TargetMode="External"/><Relationship Id="rId1738" Type="http://schemas.openxmlformats.org/officeDocument/2006/relationships/hyperlink" Target="http://bkfahnestock_at_yahoo.com" TargetMode="External"/><Relationship Id="rId1739" Type="http://schemas.openxmlformats.org/officeDocument/2006/relationships/hyperlink" Target="http://ttfiore_at_peoplepc.com" TargetMode="External"/><Relationship Id="rId1720" Type="http://schemas.openxmlformats.org/officeDocument/2006/relationships/hyperlink" Target="http://byaak_at_aol.com" TargetMode="External"/><Relationship Id="rId1721" Type="http://schemas.openxmlformats.org/officeDocument/2006/relationships/hyperlink" Target="http://emp3_at_sympatico.ca" TargetMode="External"/><Relationship Id="rId1722" Type="http://schemas.openxmlformats.org/officeDocument/2006/relationships/hyperlink" Target="http://palmtree_at_jcom.home.ne.jp" TargetMode="External"/><Relationship Id="rId1723" Type="http://schemas.openxmlformats.org/officeDocument/2006/relationships/hyperlink" Target="http://ton.hoogstraat_at_wanadoo.nl" TargetMode="External"/><Relationship Id="rId1724" Type="http://schemas.openxmlformats.org/officeDocument/2006/relationships/hyperlink" Target="http://possum8_at_optonline.net" TargetMode="External"/><Relationship Id="rId1725" Type="http://schemas.openxmlformats.org/officeDocument/2006/relationships/hyperlink" Target="http://w4tll_at_tds.net" TargetMode="External"/><Relationship Id="rId1726" Type="http://schemas.openxmlformats.org/officeDocument/2006/relationships/hyperlink" Target="http://mel_at_avcomm.com" TargetMode="External"/><Relationship Id="rId1727" Type="http://schemas.openxmlformats.org/officeDocument/2006/relationships/hyperlink" Target="http://jackbarry99_at_earthlink.net" TargetMode="External"/><Relationship Id="rId1728" Type="http://schemas.openxmlformats.org/officeDocument/2006/relationships/hyperlink" Target="http://kellylb_at_hawaii.rr.com" TargetMode="External"/><Relationship Id="rId1729" Type="http://schemas.openxmlformats.org/officeDocument/2006/relationships/hyperlink" Target="http://ulmat_at_poczta.onet.pl" TargetMode="External"/><Relationship Id="rId1752" Type="http://schemas.openxmlformats.org/officeDocument/2006/relationships/hyperlink" Target="http://tlvalk_at_yahoo.com" TargetMode="External"/><Relationship Id="rId1753" Type="http://schemas.openxmlformats.org/officeDocument/2006/relationships/hyperlink" Target="http://www.nalincarney_at_msn.com" TargetMode="External"/><Relationship Id="rId1754" Type="http://schemas.openxmlformats.org/officeDocument/2006/relationships/hyperlink" Target="http://lindsay_b_philips_at_yahoo.com" TargetMode="External"/><Relationship Id="rId1755" Type="http://schemas.openxmlformats.org/officeDocument/2006/relationships/hyperlink" Target="http://wingman96se_at_juno.com" TargetMode="External"/><Relationship Id="rId1756" Type="http://schemas.openxmlformats.org/officeDocument/2006/relationships/hyperlink" Target="http://sigars5_at_aol.com" TargetMode="External"/><Relationship Id="rId1757" Type="http://schemas.openxmlformats.org/officeDocument/2006/relationships/hyperlink" Target="http://sgrahl_at_flash.net" TargetMode="External"/><Relationship Id="rId1758" Type="http://schemas.openxmlformats.org/officeDocument/2006/relationships/hyperlink" Target="http://ddcaimi_at_salud.unm.edu" TargetMode="External"/><Relationship Id="rId1759" Type="http://schemas.openxmlformats.org/officeDocument/2006/relationships/hyperlink" Target="http://jsenescall_at_aol.com" TargetMode="External"/><Relationship Id="rId1750" Type="http://schemas.openxmlformats.org/officeDocument/2006/relationships/hyperlink" Target="http://eric.perchey_at_libertysurf.fr" TargetMode="External"/><Relationship Id="rId1751" Type="http://schemas.openxmlformats.org/officeDocument/2006/relationships/hyperlink" Target="http://leono_at_imt.net" TargetMode="External"/><Relationship Id="rId1741" Type="http://schemas.openxmlformats.org/officeDocument/2006/relationships/hyperlink" Target="http://gbruno_at_enter.net" TargetMode="External"/><Relationship Id="rId1742" Type="http://schemas.openxmlformats.org/officeDocument/2006/relationships/hyperlink" Target="http://dpt.bb_at_t-online.de" TargetMode="External"/><Relationship Id="rId1743" Type="http://schemas.openxmlformats.org/officeDocument/2006/relationships/hyperlink" Target="http://jsslgund_at_rea-alp.com" TargetMode="External"/><Relationship Id="rId1744" Type="http://schemas.openxmlformats.org/officeDocument/2006/relationships/hyperlink" Target="http://esellman_at_hotmail.com" TargetMode="External"/><Relationship Id="rId1745" Type="http://schemas.openxmlformats.org/officeDocument/2006/relationships/hyperlink" Target="http://tsoykas_at_lar.forthnet.gr" TargetMode="External"/><Relationship Id="rId1746" Type="http://schemas.openxmlformats.org/officeDocument/2006/relationships/hyperlink" Target="http://dace-smith_at_att.net" TargetMode="External"/><Relationship Id="rId1747" Type="http://schemas.openxmlformats.org/officeDocument/2006/relationships/hyperlink" Target="http://hvzijl_at_zeelandnet.nl" TargetMode="External"/><Relationship Id="rId1748" Type="http://schemas.openxmlformats.org/officeDocument/2006/relationships/hyperlink" Target="http://phammer1_at_attbi.com" TargetMode="External"/><Relationship Id="rId1749" Type="http://schemas.openxmlformats.org/officeDocument/2006/relationships/hyperlink" Target="http://wbenjami_at_aol.com" TargetMode="External"/><Relationship Id="rId1740" Type="http://schemas.openxmlformats.org/officeDocument/2006/relationships/hyperlink" Target="http://don.koch_at_nwa.com" TargetMode="External"/><Relationship Id="rId1710" Type="http://schemas.openxmlformats.org/officeDocument/2006/relationships/hyperlink" Target="http://jpgarcia_at_amsm.cl" TargetMode="External"/><Relationship Id="rId1711" Type="http://schemas.openxmlformats.org/officeDocument/2006/relationships/hyperlink" Target="http://td_tickford_at_yahoo.com" TargetMode="External"/><Relationship Id="rId1712" Type="http://schemas.openxmlformats.org/officeDocument/2006/relationships/hyperlink" Target="http://dhill191_at_yahoo.com" TargetMode="External"/><Relationship Id="rId1713" Type="http://schemas.openxmlformats.org/officeDocument/2006/relationships/hyperlink" Target="http://bobruan_at_cox.net" TargetMode="External"/><Relationship Id="rId1714" Type="http://schemas.openxmlformats.org/officeDocument/2006/relationships/hyperlink" Target="http://willbee_at_att.net" TargetMode="External"/><Relationship Id="rId1715" Type="http://schemas.openxmlformats.org/officeDocument/2006/relationships/hyperlink" Target="http://hodaddycmh_at_juno.com" TargetMode="External"/><Relationship Id="rId1716" Type="http://schemas.openxmlformats.org/officeDocument/2006/relationships/hyperlink" Target="http://musat40_at_hotmail.com" TargetMode="External"/><Relationship Id="rId1717" Type="http://schemas.openxmlformats.org/officeDocument/2006/relationships/hyperlink" Target="http://callawaykat_at_aol.com" TargetMode="External"/><Relationship Id="rId1718" Type="http://schemas.openxmlformats.org/officeDocument/2006/relationships/hyperlink" Target="http://wrenmsu_at_hotmail.com" TargetMode="External"/><Relationship Id="rId1719" Type="http://schemas.openxmlformats.org/officeDocument/2006/relationships/hyperlink" Target="http://malcolmcolby_at_aol.com" TargetMode="External"/><Relationship Id="rId1700" Type="http://schemas.openxmlformats.org/officeDocument/2006/relationships/hyperlink" Target="http://fastphotos_at_goboone.net" TargetMode="External"/><Relationship Id="rId1701" Type="http://schemas.openxmlformats.org/officeDocument/2006/relationships/hyperlink" Target="http://mrfixit33325_at_yahoo.com" TargetMode="External"/><Relationship Id="rId1702" Type="http://schemas.openxmlformats.org/officeDocument/2006/relationships/hyperlink" Target="http://maniacbass_at_aol.com" TargetMode="External"/><Relationship Id="rId1703" Type="http://schemas.openxmlformats.org/officeDocument/2006/relationships/hyperlink" Target="http://revill.dunn_at_gbronline.com" TargetMode="External"/><Relationship Id="rId1704" Type="http://schemas.openxmlformats.org/officeDocument/2006/relationships/hyperlink" Target="http://philgibbins_at_btinternet.com" TargetMode="External"/><Relationship Id="rId1705" Type="http://schemas.openxmlformats.org/officeDocument/2006/relationships/hyperlink" Target="http://klhoffa_at_optonline.net" TargetMode="External"/><Relationship Id="rId1706" Type="http://schemas.openxmlformats.org/officeDocument/2006/relationships/hyperlink" Target="http://cwhite323_at_aol.com" TargetMode="External"/><Relationship Id="rId1707" Type="http://schemas.openxmlformats.org/officeDocument/2006/relationships/hyperlink" Target="http://hectorcatania_at_fibertel.com.ar" TargetMode="External"/><Relationship Id="rId1708" Type="http://schemas.openxmlformats.org/officeDocument/2006/relationships/hyperlink" Target="http://robertolaera_at_hotmail.com" TargetMode="External"/><Relationship Id="rId1709" Type="http://schemas.openxmlformats.org/officeDocument/2006/relationships/hyperlink" Target="http://destan6651_at_msn.com" TargetMode="External"/><Relationship Id="rId40" Type="http://schemas.openxmlformats.org/officeDocument/2006/relationships/hyperlink" Target="http://donlt_at_verizon.net" TargetMode="External"/><Relationship Id="rId3513" Type="http://schemas.openxmlformats.org/officeDocument/2006/relationships/hyperlink" Target="http://jtzedak_at_aol.com" TargetMode="External"/><Relationship Id="rId3512" Type="http://schemas.openxmlformats.org/officeDocument/2006/relationships/hyperlink" Target="http://daneb1_at_prodigy.net" TargetMode="External"/><Relationship Id="rId42" Type="http://schemas.openxmlformats.org/officeDocument/2006/relationships/hyperlink" Target="http://gmcelroy44_at_gmail.com" TargetMode="External"/><Relationship Id="rId3515" Type="http://schemas.openxmlformats.org/officeDocument/2006/relationships/hyperlink" Target="http://pc800girl_at_yahoo.com" TargetMode="External"/><Relationship Id="rId41" Type="http://schemas.openxmlformats.org/officeDocument/2006/relationships/hyperlink" Target="http://drneil_at_coolblowchiropractic.com" TargetMode="External"/><Relationship Id="rId3514" Type="http://schemas.openxmlformats.org/officeDocument/2006/relationships/hyperlink" Target="http://dm_stan_at_jps.net" TargetMode="External"/><Relationship Id="rId44" Type="http://schemas.openxmlformats.org/officeDocument/2006/relationships/hyperlink" Target="http://adjustrite_at_gmail.com" TargetMode="External"/><Relationship Id="rId3517" Type="http://schemas.openxmlformats.org/officeDocument/2006/relationships/hyperlink" Target="http://gscoker_at_juno.com" TargetMode="External"/><Relationship Id="rId43" Type="http://schemas.openxmlformats.org/officeDocument/2006/relationships/hyperlink" Target="http://swisskid2_at_hotmail.com" TargetMode="External"/><Relationship Id="rId3516" Type="http://schemas.openxmlformats.org/officeDocument/2006/relationships/hyperlink" Target="http://rfprince_at_attbi.com" TargetMode="External"/><Relationship Id="rId46" Type="http://schemas.openxmlformats.org/officeDocument/2006/relationships/hyperlink" Target="http://rolf.stohr_at_gmail.com" TargetMode="External"/><Relationship Id="rId3519" Type="http://schemas.openxmlformats.org/officeDocument/2006/relationships/hyperlink" Target="http://atg_at_technologist.com" TargetMode="External"/><Relationship Id="rId45" Type="http://schemas.openxmlformats.org/officeDocument/2006/relationships/hyperlink" Target="http://alex.jung_at_villeesch.lu" TargetMode="External"/><Relationship Id="rId3518" Type="http://schemas.openxmlformats.org/officeDocument/2006/relationships/hyperlink" Target="http://chimpo_at_webtv.com" TargetMode="External"/><Relationship Id="rId48" Type="http://schemas.openxmlformats.org/officeDocument/2006/relationships/hyperlink" Target="http://fsylvester2_at_unl.edu" TargetMode="External"/><Relationship Id="rId47" Type="http://schemas.openxmlformats.org/officeDocument/2006/relationships/hyperlink" Target="http://gerard6656_at_yahoo.com" TargetMode="External"/><Relationship Id="rId49" Type="http://schemas.openxmlformats.org/officeDocument/2006/relationships/hyperlink" Target="http://chicagoianhirsch_at_gmail.com" TargetMode="External"/><Relationship Id="rId3511" Type="http://schemas.openxmlformats.org/officeDocument/2006/relationships/hyperlink" Target="http://abegezunt4_at_aol.com" TargetMode="External"/><Relationship Id="rId3510" Type="http://schemas.openxmlformats.org/officeDocument/2006/relationships/hyperlink" Target="http://jay-oz_at_usa.net" TargetMode="External"/><Relationship Id="rId3502" Type="http://schemas.openxmlformats.org/officeDocument/2006/relationships/hyperlink" Target="http://jclark_at_interpath.com" TargetMode="External"/><Relationship Id="rId3501" Type="http://schemas.openxmlformats.org/officeDocument/2006/relationships/hyperlink" Target="http://wstone_at_fuse.net" TargetMode="External"/><Relationship Id="rId31" Type="http://schemas.openxmlformats.org/officeDocument/2006/relationships/hyperlink" Target="http://octavio.oliveira_at_atos.net" TargetMode="External"/><Relationship Id="rId3504" Type="http://schemas.openxmlformats.org/officeDocument/2006/relationships/hyperlink" Target="http://nyfty_at_juno.com" TargetMode="External"/><Relationship Id="rId30" Type="http://schemas.openxmlformats.org/officeDocument/2006/relationships/hyperlink" Target="http://bohansenbar_at_gmail.com" TargetMode="External"/><Relationship Id="rId3503" Type="http://schemas.openxmlformats.org/officeDocument/2006/relationships/hyperlink" Target="http://jandb84_at_webtv.org" TargetMode="External"/><Relationship Id="rId33" Type="http://schemas.openxmlformats.org/officeDocument/2006/relationships/hyperlink" Target="http://derek_at_purposeandworth.com" TargetMode="External"/><Relationship Id="rId3506" Type="http://schemas.openxmlformats.org/officeDocument/2006/relationships/hyperlink" Target="http://wallers_at_ndak.net" TargetMode="External"/><Relationship Id="rId32" Type="http://schemas.openxmlformats.org/officeDocument/2006/relationships/hyperlink" Target="http://uranus1969_at_yahoo.com" TargetMode="External"/><Relationship Id="rId3505" Type="http://schemas.openxmlformats.org/officeDocument/2006/relationships/hyperlink" Target="http://bentoy_at_juno.com" TargetMode="External"/><Relationship Id="rId35" Type="http://schemas.openxmlformats.org/officeDocument/2006/relationships/hyperlink" Target="http://phathp_at_msn.com" TargetMode="External"/><Relationship Id="rId3508" Type="http://schemas.openxmlformats.org/officeDocument/2006/relationships/hyperlink" Target="http://jbauer_at_aspen_ltd.com" TargetMode="External"/><Relationship Id="rId34" Type="http://schemas.openxmlformats.org/officeDocument/2006/relationships/hyperlink" Target="http://socool371_at_yahoo.com" TargetMode="External"/><Relationship Id="rId3507" Type="http://schemas.openxmlformats.org/officeDocument/2006/relationships/hyperlink" Target="http://swhitride_at_aol.com" TargetMode="External"/><Relationship Id="rId3509" Type="http://schemas.openxmlformats.org/officeDocument/2006/relationships/hyperlink" Target="http://daveahman_at_yahoo.com" TargetMode="External"/><Relationship Id="rId37" Type="http://schemas.openxmlformats.org/officeDocument/2006/relationships/hyperlink" Target="http://sb8650_at_yahoo.com" TargetMode="External"/><Relationship Id="rId36" Type="http://schemas.openxmlformats.org/officeDocument/2006/relationships/hyperlink" Target="http://waterwing_at_shaw.ca" TargetMode="External"/><Relationship Id="rId39" Type="http://schemas.openxmlformats.org/officeDocument/2006/relationships/hyperlink" Target="http://randy_at_christiancenterchurch.net" TargetMode="External"/><Relationship Id="rId38" Type="http://schemas.openxmlformats.org/officeDocument/2006/relationships/hyperlink" Target="http://ducling_at_hotmail.com" TargetMode="External"/><Relationship Id="rId3500" Type="http://schemas.openxmlformats.org/officeDocument/2006/relationships/hyperlink" Target="http://rike_at_cybrtown.com" TargetMode="External"/><Relationship Id="rId2203" Type="http://schemas.openxmlformats.org/officeDocument/2006/relationships/hyperlink" Target="http://marksand_at_mindspring.com" TargetMode="External"/><Relationship Id="rId3535" Type="http://schemas.openxmlformats.org/officeDocument/2006/relationships/hyperlink" Target="http://mjohns2866_at_aol.com" TargetMode="External"/><Relationship Id="rId2204" Type="http://schemas.openxmlformats.org/officeDocument/2006/relationships/hyperlink" Target="http://jhaylett_at_clar.wnyric.org" TargetMode="External"/><Relationship Id="rId3534" Type="http://schemas.openxmlformats.org/officeDocument/2006/relationships/hyperlink" Target="http://mjroddy_at_accessgenesis.net" TargetMode="External"/><Relationship Id="rId20" Type="http://schemas.openxmlformats.org/officeDocument/2006/relationships/hyperlink" Target="http://charelite_at_bellsouth.net" TargetMode="External"/><Relationship Id="rId2205" Type="http://schemas.openxmlformats.org/officeDocument/2006/relationships/hyperlink" Target="http://stad_at_bellatlantic.net" TargetMode="External"/><Relationship Id="rId3537" Type="http://schemas.openxmlformats.org/officeDocument/2006/relationships/hyperlink" Target="http://chandler_2_at_email.msn.com" TargetMode="External"/><Relationship Id="rId2206" Type="http://schemas.openxmlformats.org/officeDocument/2006/relationships/hyperlink" Target="http://jamesomc_at_aol.com" TargetMode="External"/><Relationship Id="rId3536" Type="http://schemas.openxmlformats.org/officeDocument/2006/relationships/hyperlink" Target="http://glawson_at_netexas.net" TargetMode="External"/><Relationship Id="rId22" Type="http://schemas.openxmlformats.org/officeDocument/2006/relationships/hyperlink" Target="http://morganmusicnick_at_gmail.com" TargetMode="External"/><Relationship Id="rId2207" Type="http://schemas.openxmlformats.org/officeDocument/2006/relationships/hyperlink" Target="http://micklevanon_at_att.net" TargetMode="External"/><Relationship Id="rId3539" Type="http://schemas.openxmlformats.org/officeDocument/2006/relationships/hyperlink" Target="http://haakgall_at_elknet.net" TargetMode="External"/><Relationship Id="rId21" Type="http://schemas.openxmlformats.org/officeDocument/2006/relationships/hyperlink" Target="http://jntsherb_at_gmail.com" TargetMode="External"/><Relationship Id="rId2208" Type="http://schemas.openxmlformats.org/officeDocument/2006/relationships/hyperlink" Target="http://george_devereaux_at_alumni.hmc.edu" TargetMode="External"/><Relationship Id="rId3538" Type="http://schemas.openxmlformats.org/officeDocument/2006/relationships/hyperlink" Target="http://shidla_at_mwweb.com" TargetMode="External"/><Relationship Id="rId24" Type="http://schemas.openxmlformats.org/officeDocument/2006/relationships/hyperlink" Target="http://clee22_at_cox.net" TargetMode="External"/><Relationship Id="rId2209" Type="http://schemas.openxmlformats.org/officeDocument/2006/relationships/hyperlink" Target="http://kees.mol_at_hetnet.nl" TargetMode="External"/><Relationship Id="rId23" Type="http://schemas.openxmlformats.org/officeDocument/2006/relationships/hyperlink" Target="http://techtips_at_me.com" TargetMode="External"/><Relationship Id="rId26" Type="http://schemas.openxmlformats.org/officeDocument/2006/relationships/hyperlink" Target="http://norman.kimberlin_at_aol.com" TargetMode="External"/><Relationship Id="rId25" Type="http://schemas.openxmlformats.org/officeDocument/2006/relationships/hyperlink" Target="http://sporkboy_at_att.net" TargetMode="External"/><Relationship Id="rId28" Type="http://schemas.openxmlformats.org/officeDocument/2006/relationships/hyperlink" Target="http://tmcavoy5_at_gmail.com" TargetMode="External"/><Relationship Id="rId27" Type="http://schemas.openxmlformats.org/officeDocument/2006/relationships/hyperlink" Target="http://mmdaytoo_at_gmail.com" TargetMode="External"/><Relationship Id="rId3531" Type="http://schemas.openxmlformats.org/officeDocument/2006/relationships/hyperlink" Target="http://jrbehrens_at_worldnet.att.net" TargetMode="External"/><Relationship Id="rId29" Type="http://schemas.openxmlformats.org/officeDocument/2006/relationships/hyperlink" Target="http://john2gap_at_gmail.com" TargetMode="External"/><Relationship Id="rId2200" Type="http://schemas.openxmlformats.org/officeDocument/2006/relationships/hyperlink" Target="http://robandmaryalice_at_shaw.ca" TargetMode="External"/><Relationship Id="rId3530" Type="http://schemas.openxmlformats.org/officeDocument/2006/relationships/hyperlink" Target="http://dynosport_at_aol.com" TargetMode="External"/><Relationship Id="rId2201" Type="http://schemas.openxmlformats.org/officeDocument/2006/relationships/hyperlink" Target="http://cheyennegirl_at_ameritech.net" TargetMode="External"/><Relationship Id="rId3533" Type="http://schemas.openxmlformats.org/officeDocument/2006/relationships/hyperlink" Target="http://junhorde_at_aol.com" TargetMode="External"/><Relationship Id="rId2202" Type="http://schemas.openxmlformats.org/officeDocument/2006/relationships/hyperlink" Target="http://rweimer2_at_netscape.net" TargetMode="External"/><Relationship Id="rId3532" Type="http://schemas.openxmlformats.org/officeDocument/2006/relationships/hyperlink" Target="http://mjkasof_at_webtv.net" TargetMode="External"/><Relationship Id="rId3524" Type="http://schemas.openxmlformats.org/officeDocument/2006/relationships/hyperlink" Target="http://denswica_at_aol.com" TargetMode="External"/><Relationship Id="rId3523" Type="http://schemas.openxmlformats.org/officeDocument/2006/relationships/hyperlink" Target="http://timmacy_at_bigfoot.com" TargetMode="External"/><Relationship Id="rId3526" Type="http://schemas.openxmlformats.org/officeDocument/2006/relationships/hyperlink" Target="http://sospow_at_excelonline.com" TargetMode="External"/><Relationship Id="rId3525" Type="http://schemas.openxmlformats.org/officeDocument/2006/relationships/hyperlink" Target="http://retloc2_at_swbell.net" TargetMode="External"/><Relationship Id="rId11" Type="http://schemas.openxmlformats.org/officeDocument/2006/relationships/hyperlink" Target="http://rodmclay_at_gmail.com" TargetMode="External"/><Relationship Id="rId3528" Type="http://schemas.openxmlformats.org/officeDocument/2006/relationships/hyperlink" Target="http://huskydad_at_aol.com" TargetMode="External"/><Relationship Id="rId10" Type="http://schemas.openxmlformats.org/officeDocument/2006/relationships/hyperlink" Target="http://pauldominy_at_yahoo.com" TargetMode="External"/><Relationship Id="rId3527" Type="http://schemas.openxmlformats.org/officeDocument/2006/relationships/hyperlink" Target="http://dwilkers_at_us.ibm.com" TargetMode="External"/><Relationship Id="rId13" Type="http://schemas.openxmlformats.org/officeDocument/2006/relationships/hyperlink" Target="http://euanduncan_at_rocketmail.com" TargetMode="External"/><Relationship Id="rId12" Type="http://schemas.openxmlformats.org/officeDocument/2006/relationships/hyperlink" Target="http://hwdbry_at_comcast.net" TargetMode="External"/><Relationship Id="rId3529" Type="http://schemas.openxmlformats.org/officeDocument/2006/relationships/hyperlink" Target="http://dhwpilot_at_jersey.net" TargetMode="External"/><Relationship Id="rId15" Type="http://schemas.openxmlformats.org/officeDocument/2006/relationships/hyperlink" Target="http://jesper.milling_at_outlook.dk" TargetMode="External"/><Relationship Id="rId14" Type="http://schemas.openxmlformats.org/officeDocument/2006/relationships/hyperlink" Target="http://sjsavin_at_yahoo.com" TargetMode="External"/><Relationship Id="rId17" Type="http://schemas.openxmlformats.org/officeDocument/2006/relationships/hyperlink" Target="http://mail_at_dietmar-stockinger.com" TargetMode="External"/><Relationship Id="rId16" Type="http://schemas.openxmlformats.org/officeDocument/2006/relationships/hyperlink" Target="http://gregm_at_merriganenergy.com" TargetMode="External"/><Relationship Id="rId19" Type="http://schemas.openxmlformats.org/officeDocument/2006/relationships/hyperlink" Target="http://papatim52_at_gmail.com" TargetMode="External"/><Relationship Id="rId3520" Type="http://schemas.openxmlformats.org/officeDocument/2006/relationships/hyperlink" Target="http://pc800_at_gmx.net" TargetMode="External"/><Relationship Id="rId18" Type="http://schemas.openxmlformats.org/officeDocument/2006/relationships/hyperlink" Target="http://charlie_at_rademaker.org" TargetMode="External"/><Relationship Id="rId3522" Type="http://schemas.openxmlformats.org/officeDocument/2006/relationships/hyperlink" Target="http://vanslyke_at_salisbury.net" TargetMode="External"/><Relationship Id="rId3521" Type="http://schemas.openxmlformats.org/officeDocument/2006/relationships/hyperlink" Target="http://helixbyr_at_execpc.com" TargetMode="External"/><Relationship Id="rId84" Type="http://schemas.openxmlformats.org/officeDocument/2006/relationships/hyperlink" Target="http://jmc155_at_juno.com" TargetMode="External"/><Relationship Id="rId1774" Type="http://schemas.openxmlformats.org/officeDocument/2006/relationships/hyperlink" Target="http://claude1_at_comcast.net" TargetMode="External"/><Relationship Id="rId83" Type="http://schemas.openxmlformats.org/officeDocument/2006/relationships/hyperlink" Target="http://ehs329_at_gmail.com" TargetMode="External"/><Relationship Id="rId1775" Type="http://schemas.openxmlformats.org/officeDocument/2006/relationships/hyperlink" Target="http://alessandrovb_at_libero.it" TargetMode="External"/><Relationship Id="rId86" Type="http://schemas.openxmlformats.org/officeDocument/2006/relationships/hyperlink" Target="http://garywillorr_at_gmail.com" TargetMode="External"/><Relationship Id="rId1776" Type="http://schemas.openxmlformats.org/officeDocument/2006/relationships/hyperlink" Target="http://holleyben_at_netscape.net" TargetMode="External"/><Relationship Id="rId85" Type="http://schemas.openxmlformats.org/officeDocument/2006/relationships/hyperlink" Target="http://jgc102460_at_yahoo.com" TargetMode="External"/><Relationship Id="rId1777" Type="http://schemas.openxmlformats.org/officeDocument/2006/relationships/hyperlink" Target="http://williamhiker54_at_yahoo.com" TargetMode="External"/><Relationship Id="rId88" Type="http://schemas.openxmlformats.org/officeDocument/2006/relationships/hyperlink" Target="http://alcorelli_at_gmail.com" TargetMode="External"/><Relationship Id="rId1778" Type="http://schemas.openxmlformats.org/officeDocument/2006/relationships/hyperlink" Target="http://wmballard_at_earthlink.net" TargetMode="External"/><Relationship Id="rId87" Type="http://schemas.openxmlformats.org/officeDocument/2006/relationships/hyperlink" Target="http://johnson2xgordon_at_yahoo.com" TargetMode="External"/><Relationship Id="rId1779" Type="http://schemas.openxmlformats.org/officeDocument/2006/relationships/hyperlink" Target="http://jandahuff_at_cs.com" TargetMode="External"/><Relationship Id="rId89" Type="http://schemas.openxmlformats.org/officeDocument/2006/relationships/hyperlink" Target="http://ndengland22_at_gmail.com" TargetMode="External"/><Relationship Id="rId80" Type="http://schemas.openxmlformats.org/officeDocument/2006/relationships/hyperlink" Target="http://mvineyard_at_yahoo.com" TargetMode="External"/><Relationship Id="rId82" Type="http://schemas.openxmlformats.org/officeDocument/2006/relationships/hyperlink" Target="http://dav2ison_at_aol.com" TargetMode="External"/><Relationship Id="rId81" Type="http://schemas.openxmlformats.org/officeDocument/2006/relationships/hyperlink" Target="http://markosterling_at_comcast.net" TargetMode="External"/><Relationship Id="rId1770" Type="http://schemas.openxmlformats.org/officeDocument/2006/relationships/hyperlink" Target="http://r_lando_at_yahoo.com" TargetMode="External"/><Relationship Id="rId1771" Type="http://schemas.openxmlformats.org/officeDocument/2006/relationships/hyperlink" Target="http://dennish_at_dreamscape.com" TargetMode="External"/><Relationship Id="rId1772" Type="http://schemas.openxmlformats.org/officeDocument/2006/relationships/hyperlink" Target="http://momnpop_at_srv.net" TargetMode="External"/><Relationship Id="rId1773" Type="http://schemas.openxmlformats.org/officeDocument/2006/relationships/hyperlink" Target="http://wfwaters_at_cox.net" TargetMode="External"/><Relationship Id="rId73" Type="http://schemas.openxmlformats.org/officeDocument/2006/relationships/hyperlink" Target="http://retcoal_at_gmx.de" TargetMode="External"/><Relationship Id="rId1763" Type="http://schemas.openxmlformats.org/officeDocument/2006/relationships/hyperlink" Target="http://luvbirds525_at_aol.com" TargetMode="External"/><Relationship Id="rId72" Type="http://schemas.openxmlformats.org/officeDocument/2006/relationships/hyperlink" Target="http://itrafiki_at_yahoo.com" TargetMode="External"/><Relationship Id="rId1764" Type="http://schemas.openxmlformats.org/officeDocument/2006/relationships/hyperlink" Target="http://sestakdl_at_aol.com" TargetMode="External"/><Relationship Id="rId75" Type="http://schemas.openxmlformats.org/officeDocument/2006/relationships/hyperlink" Target="http://cols100_at_bigpond.com" TargetMode="External"/><Relationship Id="rId1765" Type="http://schemas.openxmlformats.org/officeDocument/2006/relationships/hyperlink" Target="http://eichnerlynch_at_prodigy.net" TargetMode="External"/><Relationship Id="rId74" Type="http://schemas.openxmlformats.org/officeDocument/2006/relationships/hyperlink" Target="http://ckworld_at_comcast.net" TargetMode="External"/><Relationship Id="rId1766" Type="http://schemas.openxmlformats.org/officeDocument/2006/relationships/hyperlink" Target="http://chellah_at_attcanada.ca" TargetMode="External"/><Relationship Id="rId77" Type="http://schemas.openxmlformats.org/officeDocument/2006/relationships/hyperlink" Target="http://bob.steinbach_at_gmail.com" TargetMode="External"/><Relationship Id="rId1767" Type="http://schemas.openxmlformats.org/officeDocument/2006/relationships/hyperlink" Target="http://srbjerga_at_broadpark.no" TargetMode="External"/><Relationship Id="rId76" Type="http://schemas.openxmlformats.org/officeDocument/2006/relationships/hyperlink" Target="http://robrunner1957_at_gmail.com" TargetMode="External"/><Relationship Id="rId1768" Type="http://schemas.openxmlformats.org/officeDocument/2006/relationships/hyperlink" Target="http://jw_at_dunhillhouston.com" TargetMode="External"/><Relationship Id="rId79" Type="http://schemas.openxmlformats.org/officeDocument/2006/relationships/hyperlink" Target="http://amblerb13_at_yahoo.com" TargetMode="External"/><Relationship Id="rId1769" Type="http://schemas.openxmlformats.org/officeDocument/2006/relationships/hyperlink" Target="http://eytan.daphna_at_wanadoo.nl" TargetMode="External"/><Relationship Id="rId78" Type="http://schemas.openxmlformats.org/officeDocument/2006/relationships/hyperlink" Target="http://devonvlx_at_hotmail.com" TargetMode="External"/><Relationship Id="rId71" Type="http://schemas.openxmlformats.org/officeDocument/2006/relationships/hyperlink" Target="http://thivierg_at_pacbell.net" TargetMode="External"/><Relationship Id="rId70" Type="http://schemas.openxmlformats.org/officeDocument/2006/relationships/hyperlink" Target="http://pc800aut_at_yahoo.at" TargetMode="External"/><Relationship Id="rId1760" Type="http://schemas.openxmlformats.org/officeDocument/2006/relationships/hyperlink" Target="http://jcucinotta_at_cox.net" TargetMode="External"/><Relationship Id="rId1761" Type="http://schemas.openxmlformats.org/officeDocument/2006/relationships/hyperlink" Target="http://scottco_at_yahoo.com" TargetMode="External"/><Relationship Id="rId1762" Type="http://schemas.openxmlformats.org/officeDocument/2006/relationships/hyperlink" Target="http://stephens1997_at_yahoo.com" TargetMode="External"/><Relationship Id="rId62" Type="http://schemas.openxmlformats.org/officeDocument/2006/relationships/hyperlink" Target="http://mgovea_at_comcast.net" TargetMode="External"/><Relationship Id="rId1796" Type="http://schemas.openxmlformats.org/officeDocument/2006/relationships/hyperlink" Target="http://n.s.schroeder_at_ewetel.net" TargetMode="External"/><Relationship Id="rId61" Type="http://schemas.openxmlformats.org/officeDocument/2006/relationships/hyperlink" Target="http://farmerpetie_at_aol.com" TargetMode="External"/><Relationship Id="rId1797" Type="http://schemas.openxmlformats.org/officeDocument/2006/relationships/hyperlink" Target="http://edschmet_at_ibmail.nl" TargetMode="External"/><Relationship Id="rId64" Type="http://schemas.openxmlformats.org/officeDocument/2006/relationships/hyperlink" Target="http://mommo121_at_msn.com" TargetMode="External"/><Relationship Id="rId1798" Type="http://schemas.openxmlformats.org/officeDocument/2006/relationships/hyperlink" Target="http://sjerry45_at_juno.com" TargetMode="External"/><Relationship Id="rId63" Type="http://schemas.openxmlformats.org/officeDocument/2006/relationships/hyperlink" Target="http://numberformat_at_gmail.com" TargetMode="External"/><Relationship Id="rId1799" Type="http://schemas.openxmlformats.org/officeDocument/2006/relationships/hyperlink" Target="http://johnthecamra_at_aol.com" TargetMode="External"/><Relationship Id="rId66" Type="http://schemas.openxmlformats.org/officeDocument/2006/relationships/hyperlink" Target="http://calland_at_cts.com" TargetMode="External"/><Relationship Id="rId65" Type="http://schemas.openxmlformats.org/officeDocument/2006/relationships/hyperlink" Target="http://holder.jc_at_hotmail.com" TargetMode="External"/><Relationship Id="rId68" Type="http://schemas.openxmlformats.org/officeDocument/2006/relationships/hyperlink" Target="http://ronni.lindkvist_at_gmail.com" TargetMode="External"/><Relationship Id="rId67" Type="http://schemas.openxmlformats.org/officeDocument/2006/relationships/hyperlink" Target="http://cline.scotta_at_gmail.com" TargetMode="External"/><Relationship Id="rId60" Type="http://schemas.openxmlformats.org/officeDocument/2006/relationships/hyperlink" Target="http://urthman001_at_aol.com" TargetMode="External"/><Relationship Id="rId69" Type="http://schemas.openxmlformats.org/officeDocument/2006/relationships/hyperlink" Target="http://lasers.turbines_at_gmail.com" TargetMode="External"/><Relationship Id="rId1790" Type="http://schemas.openxmlformats.org/officeDocument/2006/relationships/hyperlink" Target="http://gregg_at_greggdeselms.com" TargetMode="External"/><Relationship Id="rId1791" Type="http://schemas.openxmlformats.org/officeDocument/2006/relationships/hyperlink" Target="http://mikefromwi_at_yahoo.com" TargetMode="External"/><Relationship Id="rId1792" Type="http://schemas.openxmlformats.org/officeDocument/2006/relationships/hyperlink" Target="http://rnbrn21_at_rochester.rr.com" TargetMode="External"/><Relationship Id="rId1793" Type="http://schemas.openxmlformats.org/officeDocument/2006/relationships/hyperlink" Target="http://rustylblue52_at_yahoo.com" TargetMode="External"/><Relationship Id="rId1794" Type="http://schemas.openxmlformats.org/officeDocument/2006/relationships/hyperlink" Target="http://mikado_at_netidea.com" TargetMode="External"/><Relationship Id="rId1795" Type="http://schemas.openxmlformats.org/officeDocument/2006/relationships/hyperlink" Target="http://ke6am_at_aol.com" TargetMode="External"/><Relationship Id="rId51" Type="http://schemas.openxmlformats.org/officeDocument/2006/relationships/hyperlink" Target="http://milldsnr_at_gmail.com" TargetMode="External"/><Relationship Id="rId1785" Type="http://schemas.openxmlformats.org/officeDocument/2006/relationships/hyperlink" Target="http://sergequerry_at_hotmail.com" TargetMode="External"/><Relationship Id="rId50" Type="http://schemas.openxmlformats.org/officeDocument/2006/relationships/hyperlink" Target="http://charlebois18_at_yahoo.ca" TargetMode="External"/><Relationship Id="rId1786" Type="http://schemas.openxmlformats.org/officeDocument/2006/relationships/hyperlink" Target="http://louietruxillo_at_directvinternet.com" TargetMode="External"/><Relationship Id="rId53" Type="http://schemas.openxmlformats.org/officeDocument/2006/relationships/hyperlink" Target="http://ct90johnm_at_gmail.com" TargetMode="External"/><Relationship Id="rId1787" Type="http://schemas.openxmlformats.org/officeDocument/2006/relationships/hyperlink" Target="http://edgardoeramirez_at_hotmail.com" TargetMode="External"/><Relationship Id="rId52" Type="http://schemas.openxmlformats.org/officeDocument/2006/relationships/hyperlink" Target="http://jonckennedy61112_at_gmail.com" TargetMode="External"/><Relationship Id="rId1788" Type="http://schemas.openxmlformats.org/officeDocument/2006/relationships/hyperlink" Target="http://alexanderswifty2_at_aol.com" TargetMode="External"/><Relationship Id="rId55" Type="http://schemas.openxmlformats.org/officeDocument/2006/relationships/hyperlink" Target="http://rar1942_at_verizon.net" TargetMode="External"/><Relationship Id="rId1789" Type="http://schemas.openxmlformats.org/officeDocument/2006/relationships/hyperlink" Target="http://lgrgrysr_at_cs.com" TargetMode="External"/><Relationship Id="rId54" Type="http://schemas.openxmlformats.org/officeDocument/2006/relationships/hyperlink" Target="http://charles.tasker_at_ntlworld.com" TargetMode="External"/><Relationship Id="rId57" Type="http://schemas.openxmlformats.org/officeDocument/2006/relationships/hyperlink" Target="http://ric5273_at_yahoo.com" TargetMode="External"/><Relationship Id="rId56" Type="http://schemas.openxmlformats.org/officeDocument/2006/relationships/hyperlink" Target="http://outsider11756a_at_yahoo.com" TargetMode="External"/><Relationship Id="rId59" Type="http://schemas.openxmlformats.org/officeDocument/2006/relationships/hyperlink" Target="http://twharvey_at_gmail.com" TargetMode="External"/><Relationship Id="rId58" Type="http://schemas.openxmlformats.org/officeDocument/2006/relationships/hyperlink" Target="http://pipingpaddler_at_comcast.net" TargetMode="External"/><Relationship Id="rId1780" Type="http://schemas.openxmlformats.org/officeDocument/2006/relationships/hyperlink" Target="http://wwmaint_at_exetertownship.com" TargetMode="External"/><Relationship Id="rId1781" Type="http://schemas.openxmlformats.org/officeDocument/2006/relationships/hyperlink" Target="http://charlescyriaque_at_yahoo.com" TargetMode="External"/><Relationship Id="rId1782" Type="http://schemas.openxmlformats.org/officeDocument/2006/relationships/hyperlink" Target="http://vrgrendel_at_hotmail.com" TargetMode="External"/><Relationship Id="rId1783" Type="http://schemas.openxmlformats.org/officeDocument/2006/relationships/hyperlink" Target="http://pinoak_at_tol-tx.com" TargetMode="External"/><Relationship Id="rId1784" Type="http://schemas.openxmlformats.org/officeDocument/2006/relationships/hyperlink" Target="http://morris_at_brougtech.net" TargetMode="External"/><Relationship Id="rId2269" Type="http://schemas.openxmlformats.org/officeDocument/2006/relationships/hyperlink" Target="http://fiddle324_at_home.com" TargetMode="External"/><Relationship Id="rId349" Type="http://schemas.openxmlformats.org/officeDocument/2006/relationships/hyperlink" Target="http://tadleasure_at_att.net" TargetMode="External"/><Relationship Id="rId348" Type="http://schemas.openxmlformats.org/officeDocument/2006/relationships/hyperlink" Target="http://km.edgel_at_gmail.com" TargetMode="External"/><Relationship Id="rId347" Type="http://schemas.openxmlformats.org/officeDocument/2006/relationships/hyperlink" Target="http://jberg617_at_comcast.net" TargetMode="External"/><Relationship Id="rId346" Type="http://schemas.openxmlformats.org/officeDocument/2006/relationships/hyperlink" Target="http://drogers1965.dr_at_sky.com" TargetMode="External"/><Relationship Id="rId3591" Type="http://schemas.openxmlformats.org/officeDocument/2006/relationships/hyperlink" Target="http://robertfuller_at_webtv.net" TargetMode="External"/><Relationship Id="rId2260" Type="http://schemas.openxmlformats.org/officeDocument/2006/relationships/hyperlink" Target="http://achamberlain_at_ci.visalia.ca.us" TargetMode="External"/><Relationship Id="rId3590" Type="http://schemas.openxmlformats.org/officeDocument/2006/relationships/hyperlink" Target="http://lxreclusa_at_aol.com" TargetMode="External"/><Relationship Id="rId341" Type="http://schemas.openxmlformats.org/officeDocument/2006/relationships/hyperlink" Target="http://gzep_at_comcast.net" TargetMode="External"/><Relationship Id="rId2261" Type="http://schemas.openxmlformats.org/officeDocument/2006/relationships/hyperlink" Target="http://helihover_at_charter.net" TargetMode="External"/><Relationship Id="rId3593" Type="http://schemas.openxmlformats.org/officeDocument/2006/relationships/hyperlink" Target="http://pmaas007_at_aol.com" TargetMode="External"/><Relationship Id="rId340" Type="http://schemas.openxmlformats.org/officeDocument/2006/relationships/hyperlink" Target="http://remewene_at_msn.com" TargetMode="External"/><Relationship Id="rId2262" Type="http://schemas.openxmlformats.org/officeDocument/2006/relationships/hyperlink" Target="http://oswin_peters_at_hotmail.com" TargetMode="External"/><Relationship Id="rId3592" Type="http://schemas.openxmlformats.org/officeDocument/2006/relationships/hyperlink" Target="http://tonylmiller_at_yahoo.com" TargetMode="External"/><Relationship Id="rId2263" Type="http://schemas.openxmlformats.org/officeDocument/2006/relationships/hyperlink" Target="http://robert.mackenzie_at_thenoe.com" TargetMode="External"/><Relationship Id="rId3595" Type="http://schemas.openxmlformats.org/officeDocument/2006/relationships/hyperlink" Target="http://gonage_at_hotmail.com" TargetMode="External"/><Relationship Id="rId2264" Type="http://schemas.openxmlformats.org/officeDocument/2006/relationships/hyperlink" Target="http://klingebiel_at_usa.net" TargetMode="External"/><Relationship Id="rId3594" Type="http://schemas.openxmlformats.org/officeDocument/2006/relationships/hyperlink" Target="http://jemmah_at_aol.com" TargetMode="External"/><Relationship Id="rId345" Type="http://schemas.openxmlformats.org/officeDocument/2006/relationships/hyperlink" Target="http://pastorrogercuc_at_yahoo.com" TargetMode="External"/><Relationship Id="rId2265" Type="http://schemas.openxmlformats.org/officeDocument/2006/relationships/hyperlink" Target="http://mastin3_at_juno.com" TargetMode="External"/><Relationship Id="rId3597" Type="http://schemas.openxmlformats.org/officeDocument/2006/relationships/hyperlink" Target="http://dlyule_at_usa.net" TargetMode="External"/><Relationship Id="rId344" Type="http://schemas.openxmlformats.org/officeDocument/2006/relationships/hyperlink" Target="http://calmspeed_at_yahoo.com" TargetMode="External"/><Relationship Id="rId2266" Type="http://schemas.openxmlformats.org/officeDocument/2006/relationships/hyperlink" Target="http://ladd3_at_charter.net" TargetMode="External"/><Relationship Id="rId3596" Type="http://schemas.openxmlformats.org/officeDocument/2006/relationships/hyperlink" Target="http://sugrboogr4_at_aol.com" TargetMode="External"/><Relationship Id="rId343" Type="http://schemas.openxmlformats.org/officeDocument/2006/relationships/hyperlink" Target="http://andy_hopkins_at_ymail.com" TargetMode="External"/><Relationship Id="rId2267" Type="http://schemas.openxmlformats.org/officeDocument/2006/relationships/hyperlink" Target="http://daninflorida_at_hotmail.com" TargetMode="External"/><Relationship Id="rId3599" Type="http://schemas.openxmlformats.org/officeDocument/2006/relationships/hyperlink" Target="http://chadwik_at_hotmail.com" TargetMode="External"/><Relationship Id="rId342" Type="http://schemas.openxmlformats.org/officeDocument/2006/relationships/hyperlink" Target="http://m.gontjes_at_gmx.de" TargetMode="External"/><Relationship Id="rId2268" Type="http://schemas.openxmlformats.org/officeDocument/2006/relationships/hyperlink" Target="http://stylus1520_at_yahoo.com" TargetMode="External"/><Relationship Id="rId3598" Type="http://schemas.openxmlformats.org/officeDocument/2006/relationships/hyperlink" Target="http://allstateguy_at_netzero.net" TargetMode="External"/><Relationship Id="rId2258" Type="http://schemas.openxmlformats.org/officeDocument/2006/relationships/hyperlink" Target="http://emtmedic_at_cox.net" TargetMode="External"/><Relationship Id="rId2259" Type="http://schemas.openxmlformats.org/officeDocument/2006/relationships/hyperlink" Target="http://waymanp_at_juno.com" TargetMode="External"/><Relationship Id="rId3589" Type="http://schemas.openxmlformats.org/officeDocument/2006/relationships/hyperlink" Target="http://avdoes_at_dds.nl" TargetMode="External"/><Relationship Id="rId338" Type="http://schemas.openxmlformats.org/officeDocument/2006/relationships/hyperlink" Target="http://hotelinnes2_at_yahoo.com" TargetMode="External"/><Relationship Id="rId337" Type="http://schemas.openxmlformats.org/officeDocument/2006/relationships/hyperlink" Target="http://paul_at_surreyvideoservices.com" TargetMode="External"/><Relationship Id="rId336" Type="http://schemas.openxmlformats.org/officeDocument/2006/relationships/hyperlink" Target="http://shoupfamily_at_msn.com" TargetMode="External"/><Relationship Id="rId335" Type="http://schemas.openxmlformats.org/officeDocument/2006/relationships/hyperlink" Target="http://jim_at_jimrahm.com" TargetMode="External"/><Relationship Id="rId3580" Type="http://schemas.openxmlformats.org/officeDocument/2006/relationships/hyperlink" Target="http://destill_at_foxinternet.net" TargetMode="External"/><Relationship Id="rId339" Type="http://schemas.openxmlformats.org/officeDocument/2006/relationships/hyperlink" Target="http://pjhservices_at_comcast.net" TargetMode="External"/><Relationship Id="rId330" Type="http://schemas.openxmlformats.org/officeDocument/2006/relationships/hyperlink" Target="http://brendrichars1_at_mail.com" TargetMode="External"/><Relationship Id="rId2250" Type="http://schemas.openxmlformats.org/officeDocument/2006/relationships/hyperlink" Target="http://jeffsobme_at_aol.com" TargetMode="External"/><Relationship Id="rId3582" Type="http://schemas.openxmlformats.org/officeDocument/2006/relationships/hyperlink" Target="http://krusen_at_worldnet.att.net" TargetMode="External"/><Relationship Id="rId2251" Type="http://schemas.openxmlformats.org/officeDocument/2006/relationships/hyperlink" Target="http://n9brb_at_arrl.net" TargetMode="External"/><Relationship Id="rId3581" Type="http://schemas.openxmlformats.org/officeDocument/2006/relationships/hyperlink" Target="http://ragtop_at_magicnet.net" TargetMode="External"/><Relationship Id="rId2252" Type="http://schemas.openxmlformats.org/officeDocument/2006/relationships/hyperlink" Target="http://louieb2_at_charter.net" TargetMode="External"/><Relationship Id="rId3584" Type="http://schemas.openxmlformats.org/officeDocument/2006/relationships/hyperlink" Target="http://maarcus_at_hotmail.com" TargetMode="External"/><Relationship Id="rId2253" Type="http://schemas.openxmlformats.org/officeDocument/2006/relationships/hyperlink" Target="http://jamesbenjames_at_cs.com" TargetMode="External"/><Relationship Id="rId3583" Type="http://schemas.openxmlformats.org/officeDocument/2006/relationships/hyperlink" Target="http://coastrider_at_aol.com" TargetMode="External"/><Relationship Id="rId334" Type="http://schemas.openxmlformats.org/officeDocument/2006/relationships/hyperlink" Target="http://joelpolaris_at_hotmail.com" TargetMode="External"/><Relationship Id="rId2254" Type="http://schemas.openxmlformats.org/officeDocument/2006/relationships/hyperlink" Target="http://chaumnguyen_at_pcmagic.net" TargetMode="External"/><Relationship Id="rId3586" Type="http://schemas.openxmlformats.org/officeDocument/2006/relationships/hyperlink" Target="http://budman5_at_worldnet.att.net" TargetMode="External"/><Relationship Id="rId333" Type="http://schemas.openxmlformats.org/officeDocument/2006/relationships/hyperlink" Target="http://leisurepaddles_at_gmail.com" TargetMode="External"/><Relationship Id="rId2255" Type="http://schemas.openxmlformats.org/officeDocument/2006/relationships/hyperlink" Target="http://a.c.c_at_hetnet.nl" TargetMode="External"/><Relationship Id="rId3585" Type="http://schemas.openxmlformats.org/officeDocument/2006/relationships/hyperlink" Target="http://mlaern_at_aol.com" TargetMode="External"/><Relationship Id="rId332" Type="http://schemas.openxmlformats.org/officeDocument/2006/relationships/hyperlink" Target="http://cobia88_at_aol.com" TargetMode="External"/><Relationship Id="rId2256" Type="http://schemas.openxmlformats.org/officeDocument/2006/relationships/hyperlink" Target="http://marcus1526_at_aol.com" TargetMode="External"/><Relationship Id="rId3588" Type="http://schemas.openxmlformats.org/officeDocument/2006/relationships/hyperlink" Target="http://grodgers25_at_attbi.com" TargetMode="External"/><Relationship Id="rId331" Type="http://schemas.openxmlformats.org/officeDocument/2006/relationships/hyperlink" Target="http://kenpjr_at_wowway.com" TargetMode="External"/><Relationship Id="rId2257" Type="http://schemas.openxmlformats.org/officeDocument/2006/relationships/hyperlink" Target="http://girod64_at_hotmail.com" TargetMode="External"/><Relationship Id="rId3587" Type="http://schemas.openxmlformats.org/officeDocument/2006/relationships/hyperlink" Target="http://abowen_at_lawrenceville.org" TargetMode="External"/><Relationship Id="rId370" Type="http://schemas.openxmlformats.org/officeDocument/2006/relationships/hyperlink" Target="http://ohhappydays_at_comcast.net" TargetMode="External"/><Relationship Id="rId369" Type="http://schemas.openxmlformats.org/officeDocument/2006/relationships/hyperlink" Target="http://pagesofrichland_at_msn.com" TargetMode="External"/><Relationship Id="rId368" Type="http://schemas.openxmlformats.org/officeDocument/2006/relationships/hyperlink" Target="http://psonerson_at_yahoo.com" TargetMode="External"/><Relationship Id="rId2280" Type="http://schemas.openxmlformats.org/officeDocument/2006/relationships/hyperlink" Target="http://e.n.j.gerritsen_at_chello.nl" TargetMode="External"/><Relationship Id="rId2281" Type="http://schemas.openxmlformats.org/officeDocument/2006/relationships/hyperlink" Target="http://bigmoeee_at_bellsouth.net" TargetMode="External"/><Relationship Id="rId2282" Type="http://schemas.openxmlformats.org/officeDocument/2006/relationships/hyperlink" Target="http://pcredrider_at_home.ionia.com" TargetMode="External"/><Relationship Id="rId363" Type="http://schemas.openxmlformats.org/officeDocument/2006/relationships/hyperlink" Target="http://pushbutton410_at_gmail.com" TargetMode="External"/><Relationship Id="rId2283" Type="http://schemas.openxmlformats.org/officeDocument/2006/relationships/hyperlink" Target="http://frankrmuniz_at_lvcm.com" TargetMode="External"/><Relationship Id="rId362" Type="http://schemas.openxmlformats.org/officeDocument/2006/relationships/hyperlink" Target="http://mark_at_bonescompute.com" TargetMode="External"/><Relationship Id="rId2284" Type="http://schemas.openxmlformats.org/officeDocument/2006/relationships/hyperlink" Target="http://bfurbush_at_utm.net" TargetMode="External"/><Relationship Id="rId361" Type="http://schemas.openxmlformats.org/officeDocument/2006/relationships/hyperlink" Target="http://claresd_at_cox.net" TargetMode="External"/><Relationship Id="rId2285" Type="http://schemas.openxmlformats.org/officeDocument/2006/relationships/hyperlink" Target="http://tward49_at_msn.com" TargetMode="External"/><Relationship Id="rId360" Type="http://schemas.openxmlformats.org/officeDocument/2006/relationships/hyperlink" Target="http://crusue_at_yahoo.it" TargetMode="External"/><Relationship Id="rId2286" Type="http://schemas.openxmlformats.org/officeDocument/2006/relationships/hyperlink" Target="http://claude.rieux_at_club-internet.fr" TargetMode="External"/><Relationship Id="rId367" Type="http://schemas.openxmlformats.org/officeDocument/2006/relationships/hyperlink" Target="http://mbond2000_at_yahoo.com" TargetMode="External"/><Relationship Id="rId2287" Type="http://schemas.openxmlformats.org/officeDocument/2006/relationships/hyperlink" Target="http://stefan.coule_at_colt-telecom.nl" TargetMode="External"/><Relationship Id="rId366" Type="http://schemas.openxmlformats.org/officeDocument/2006/relationships/hyperlink" Target="http://vtwinn_at_gmail.com" TargetMode="External"/><Relationship Id="rId2288" Type="http://schemas.openxmlformats.org/officeDocument/2006/relationships/hyperlink" Target="http://redram8294_at_aol.com" TargetMode="External"/><Relationship Id="rId365" Type="http://schemas.openxmlformats.org/officeDocument/2006/relationships/hyperlink" Target="http://candeekissess_at_yahoo.com" TargetMode="External"/><Relationship Id="rId2289" Type="http://schemas.openxmlformats.org/officeDocument/2006/relationships/hyperlink" Target="http://dgrogers_at_usa.net" TargetMode="External"/><Relationship Id="rId364" Type="http://schemas.openxmlformats.org/officeDocument/2006/relationships/hyperlink" Target="http://johnsurge22554_at_comcast.net" TargetMode="External"/><Relationship Id="rId95" Type="http://schemas.openxmlformats.org/officeDocument/2006/relationships/hyperlink" Target="http://bcroley352_at_gmail.com" TargetMode="External"/><Relationship Id="rId94" Type="http://schemas.openxmlformats.org/officeDocument/2006/relationships/hyperlink" Target="http://selde9_at_freenet.de" TargetMode="External"/><Relationship Id="rId97" Type="http://schemas.openxmlformats.org/officeDocument/2006/relationships/hyperlink" Target="http://greg.franciscus5_at_gmail.com" TargetMode="External"/><Relationship Id="rId96" Type="http://schemas.openxmlformats.org/officeDocument/2006/relationships/hyperlink" Target="http://tjsmith1972_at_gmail.com" TargetMode="External"/><Relationship Id="rId99" Type="http://schemas.openxmlformats.org/officeDocument/2006/relationships/hyperlink" Target="http://rcielog_at_gmail.com" TargetMode="External"/><Relationship Id="rId98" Type="http://schemas.openxmlformats.org/officeDocument/2006/relationships/hyperlink" Target="http://sixhillfarm1_at_gmail.com" TargetMode="External"/><Relationship Id="rId91" Type="http://schemas.openxmlformats.org/officeDocument/2006/relationships/hyperlink" Target="http://drsethsr_at_gmail.com" TargetMode="External"/><Relationship Id="rId90" Type="http://schemas.openxmlformats.org/officeDocument/2006/relationships/hyperlink" Target="http://hilbridan_at_xnet.co.nz" TargetMode="External"/><Relationship Id="rId93" Type="http://schemas.openxmlformats.org/officeDocument/2006/relationships/hyperlink" Target="http://llw360_at_aol.com" TargetMode="External"/><Relationship Id="rId92" Type="http://schemas.openxmlformats.org/officeDocument/2006/relationships/hyperlink" Target="http://blazenway_at_gmail.com" TargetMode="External"/><Relationship Id="rId359" Type="http://schemas.openxmlformats.org/officeDocument/2006/relationships/hyperlink" Target="http://i.berky_at_seznam.cz" TargetMode="External"/><Relationship Id="rId358" Type="http://schemas.openxmlformats.org/officeDocument/2006/relationships/hyperlink" Target="http://moehere_at_shaw.ca" TargetMode="External"/><Relationship Id="rId357" Type="http://schemas.openxmlformats.org/officeDocument/2006/relationships/hyperlink" Target="http://rowdy662003_at_yahoo.com" TargetMode="External"/><Relationship Id="rId2270" Type="http://schemas.openxmlformats.org/officeDocument/2006/relationships/hyperlink" Target="http://smayorquin_at_msn.com" TargetMode="External"/><Relationship Id="rId2271" Type="http://schemas.openxmlformats.org/officeDocument/2006/relationships/hyperlink" Target="http://unclejoe_at_hotmail.com" TargetMode="External"/><Relationship Id="rId352" Type="http://schemas.openxmlformats.org/officeDocument/2006/relationships/hyperlink" Target="http://gm09131974_at_gmail.com" TargetMode="External"/><Relationship Id="rId2272" Type="http://schemas.openxmlformats.org/officeDocument/2006/relationships/hyperlink" Target="http://dlheemsbergen_at_pcsia.com" TargetMode="External"/><Relationship Id="rId351" Type="http://schemas.openxmlformats.org/officeDocument/2006/relationships/hyperlink" Target="http://dobbs_9_at_msn.com" TargetMode="External"/><Relationship Id="rId2273" Type="http://schemas.openxmlformats.org/officeDocument/2006/relationships/hyperlink" Target="http://pismojohn_at_hotmail.com" TargetMode="External"/><Relationship Id="rId350" Type="http://schemas.openxmlformats.org/officeDocument/2006/relationships/hyperlink" Target="http://philvmd89_at_aol.com" TargetMode="External"/><Relationship Id="rId2274" Type="http://schemas.openxmlformats.org/officeDocument/2006/relationships/hyperlink" Target="http://bryansalisbury_at_hotmail.com" TargetMode="External"/><Relationship Id="rId2275" Type="http://schemas.openxmlformats.org/officeDocument/2006/relationships/hyperlink" Target="http://mdnablue_at_pacbell.net" TargetMode="External"/><Relationship Id="rId356" Type="http://schemas.openxmlformats.org/officeDocument/2006/relationships/hyperlink" Target="http://sumkodo_at_gmail.com" TargetMode="External"/><Relationship Id="rId2276" Type="http://schemas.openxmlformats.org/officeDocument/2006/relationships/hyperlink" Target="http://pfimail2_at_aol.com" TargetMode="External"/><Relationship Id="rId355" Type="http://schemas.openxmlformats.org/officeDocument/2006/relationships/hyperlink" Target="http://gjkotlar_at_yahoo.com" TargetMode="External"/><Relationship Id="rId2277" Type="http://schemas.openxmlformats.org/officeDocument/2006/relationships/hyperlink" Target="http://hvdv21_at_hotmail.com" TargetMode="External"/><Relationship Id="rId354" Type="http://schemas.openxmlformats.org/officeDocument/2006/relationships/hyperlink" Target="http://tammie.koch_at_insightbb.com" TargetMode="External"/><Relationship Id="rId2278" Type="http://schemas.openxmlformats.org/officeDocument/2006/relationships/hyperlink" Target="http://djcurry44_at_yahoo.com" TargetMode="External"/><Relationship Id="rId353" Type="http://schemas.openxmlformats.org/officeDocument/2006/relationships/hyperlink" Target="http://deancmore_at_yahoo.com" TargetMode="External"/><Relationship Id="rId2279" Type="http://schemas.openxmlformats.org/officeDocument/2006/relationships/hyperlink" Target="http://j.dols_at_home.nl" TargetMode="External"/><Relationship Id="rId2225" Type="http://schemas.openxmlformats.org/officeDocument/2006/relationships/hyperlink" Target="http://ikbenhetechthoor_at_hetnet.nl" TargetMode="External"/><Relationship Id="rId3557" Type="http://schemas.openxmlformats.org/officeDocument/2006/relationships/hyperlink" Target="http://sutphen_at_infomagic.com" TargetMode="External"/><Relationship Id="rId2226" Type="http://schemas.openxmlformats.org/officeDocument/2006/relationships/hyperlink" Target="http://dannykoo30_at_hotmail.com" TargetMode="External"/><Relationship Id="rId3556" Type="http://schemas.openxmlformats.org/officeDocument/2006/relationships/hyperlink" Target="http://rgizzi1_at_nycap.rr.com" TargetMode="External"/><Relationship Id="rId2227" Type="http://schemas.openxmlformats.org/officeDocument/2006/relationships/hyperlink" Target="http://cvdejong_at_aol.com" TargetMode="External"/><Relationship Id="rId3559" Type="http://schemas.openxmlformats.org/officeDocument/2006/relationships/hyperlink" Target="http://timpuckett_at_msn.com" TargetMode="External"/><Relationship Id="rId2228" Type="http://schemas.openxmlformats.org/officeDocument/2006/relationships/hyperlink" Target="http://dbaskin_at_thebaskingroup.com" TargetMode="External"/><Relationship Id="rId3558" Type="http://schemas.openxmlformats.org/officeDocument/2006/relationships/hyperlink" Target="http://spatrick_at_southeast.net" TargetMode="External"/><Relationship Id="rId2229" Type="http://schemas.openxmlformats.org/officeDocument/2006/relationships/hyperlink" Target="http://karen.persico_at_northmemorial.com" TargetMode="External"/><Relationship Id="rId305" Type="http://schemas.openxmlformats.org/officeDocument/2006/relationships/hyperlink" Target="http://bgriffin184_at_att.net" TargetMode="External"/><Relationship Id="rId304" Type="http://schemas.openxmlformats.org/officeDocument/2006/relationships/hyperlink" Target="http://shanethomsoncontracting_at_gmail.com" TargetMode="External"/><Relationship Id="rId303" Type="http://schemas.openxmlformats.org/officeDocument/2006/relationships/hyperlink" Target="http://goldwingdennis_at_roadrunner.com" TargetMode="External"/><Relationship Id="rId302" Type="http://schemas.openxmlformats.org/officeDocument/2006/relationships/hyperlink" Target="http://hjwessels_at_hermanus.co.za" TargetMode="External"/><Relationship Id="rId309" Type="http://schemas.openxmlformats.org/officeDocument/2006/relationships/hyperlink" Target="http://kujo828_at_msn.com" TargetMode="External"/><Relationship Id="rId308" Type="http://schemas.openxmlformats.org/officeDocument/2006/relationships/hyperlink" Target="http://paddy6484_at_yahoo.com" TargetMode="External"/><Relationship Id="rId307" Type="http://schemas.openxmlformats.org/officeDocument/2006/relationships/hyperlink" Target="http://davehall777_at_live.com" TargetMode="External"/><Relationship Id="rId306" Type="http://schemas.openxmlformats.org/officeDocument/2006/relationships/hyperlink" Target="http://edepalma_at_hotmail.com" TargetMode="External"/><Relationship Id="rId3551" Type="http://schemas.openxmlformats.org/officeDocument/2006/relationships/hyperlink" Target="http://lindsayb_at_ci.richmond.va.us" TargetMode="External"/><Relationship Id="rId2220" Type="http://schemas.openxmlformats.org/officeDocument/2006/relationships/hyperlink" Target="http://pcrider_at_optonline.net" TargetMode="External"/><Relationship Id="rId3550" Type="http://schemas.openxmlformats.org/officeDocument/2006/relationships/hyperlink" Target="http://eng61390_at_is.nus.edu.sg" TargetMode="External"/><Relationship Id="rId301" Type="http://schemas.openxmlformats.org/officeDocument/2006/relationships/hyperlink" Target="http://bobh_76001_at_yahoo.com" TargetMode="External"/><Relationship Id="rId2221" Type="http://schemas.openxmlformats.org/officeDocument/2006/relationships/hyperlink" Target="http://mad_at_powerweb.net" TargetMode="External"/><Relationship Id="rId3553" Type="http://schemas.openxmlformats.org/officeDocument/2006/relationships/hyperlink" Target="http://spreadthem_at_aol.com" TargetMode="External"/><Relationship Id="rId300" Type="http://schemas.openxmlformats.org/officeDocument/2006/relationships/hyperlink" Target="http://mumfinn_at_cox.net" TargetMode="External"/><Relationship Id="rId2222" Type="http://schemas.openxmlformats.org/officeDocument/2006/relationships/hyperlink" Target="http://jimorris_at_juno.com" TargetMode="External"/><Relationship Id="rId3552" Type="http://schemas.openxmlformats.org/officeDocument/2006/relationships/hyperlink" Target="http://ggg_at_cyberia.com" TargetMode="External"/><Relationship Id="rId2223" Type="http://schemas.openxmlformats.org/officeDocument/2006/relationships/hyperlink" Target="http://ssl92677_at_cox.net" TargetMode="External"/><Relationship Id="rId3555" Type="http://schemas.openxmlformats.org/officeDocument/2006/relationships/hyperlink" Target="http://ascorci_at_tin.it" TargetMode="External"/><Relationship Id="rId2224" Type="http://schemas.openxmlformats.org/officeDocument/2006/relationships/hyperlink" Target="http://lclize_at_embarqmail.com" TargetMode="External"/><Relationship Id="rId3554" Type="http://schemas.openxmlformats.org/officeDocument/2006/relationships/hyperlink" Target="http://stampman_at_comteck.com" TargetMode="External"/><Relationship Id="rId2214" Type="http://schemas.openxmlformats.org/officeDocument/2006/relationships/hyperlink" Target="http://kcborden_at_earthlink.net" TargetMode="External"/><Relationship Id="rId3546" Type="http://schemas.openxmlformats.org/officeDocument/2006/relationships/hyperlink" Target="http://laidbacksquirtt_at_webtv.net" TargetMode="External"/><Relationship Id="rId2215" Type="http://schemas.openxmlformats.org/officeDocument/2006/relationships/hyperlink" Target="http://keith_at_bnin.net" TargetMode="External"/><Relationship Id="rId3545" Type="http://schemas.openxmlformats.org/officeDocument/2006/relationships/hyperlink" Target="http://curtiss_at_lightstream.net" TargetMode="External"/><Relationship Id="rId2216" Type="http://schemas.openxmlformats.org/officeDocument/2006/relationships/hyperlink" Target="http://thedoorguy_at_att.net" TargetMode="External"/><Relationship Id="rId3548" Type="http://schemas.openxmlformats.org/officeDocument/2006/relationships/hyperlink" Target="http://brian.dion_at_sympatico.ca" TargetMode="External"/><Relationship Id="rId2217" Type="http://schemas.openxmlformats.org/officeDocument/2006/relationships/hyperlink" Target="http://doc_at_jerseybiker.com" TargetMode="External"/><Relationship Id="rId3547" Type="http://schemas.openxmlformats.org/officeDocument/2006/relationships/hyperlink" Target="http://threehondas_at_juno.com" TargetMode="External"/><Relationship Id="rId2218" Type="http://schemas.openxmlformats.org/officeDocument/2006/relationships/hyperlink" Target="http://darbyrr99_at_yahoo.com" TargetMode="External"/><Relationship Id="rId2219" Type="http://schemas.openxmlformats.org/officeDocument/2006/relationships/hyperlink" Target="http://mgammarell_at_pcisys.net" TargetMode="External"/><Relationship Id="rId3549" Type="http://schemas.openxmlformats.org/officeDocument/2006/relationships/hyperlink" Target="http://ua003757_at_libero.it" TargetMode="External"/><Relationship Id="rId3540" Type="http://schemas.openxmlformats.org/officeDocument/2006/relationships/hyperlink" Target="http://scott.totman_at_unisys.com" TargetMode="External"/><Relationship Id="rId2210" Type="http://schemas.openxmlformats.org/officeDocument/2006/relationships/hyperlink" Target="http://fchanteloup_at_yucom.be" TargetMode="External"/><Relationship Id="rId3542" Type="http://schemas.openxmlformats.org/officeDocument/2006/relationships/hyperlink" Target="http://transalp1_at_mindspring.com" TargetMode="External"/><Relationship Id="rId2211" Type="http://schemas.openxmlformats.org/officeDocument/2006/relationships/hyperlink" Target="http://threemutsandus_at_aol.com" TargetMode="External"/><Relationship Id="rId3541" Type="http://schemas.openxmlformats.org/officeDocument/2006/relationships/hyperlink" Target="http://bruce-drumond_at_uiowa.edu" TargetMode="External"/><Relationship Id="rId2212" Type="http://schemas.openxmlformats.org/officeDocument/2006/relationships/hyperlink" Target="http://keyvan_at_lbe.org" TargetMode="External"/><Relationship Id="rId3544" Type="http://schemas.openxmlformats.org/officeDocument/2006/relationships/hyperlink" Target="http://k-8-10_at_juno.com" TargetMode="External"/><Relationship Id="rId2213" Type="http://schemas.openxmlformats.org/officeDocument/2006/relationships/hyperlink" Target="http://glenmurraygem_at_netscape.net" TargetMode="External"/><Relationship Id="rId3543" Type="http://schemas.openxmlformats.org/officeDocument/2006/relationships/hyperlink" Target="http://grubert_at_dvnc.net" TargetMode="External"/><Relationship Id="rId2247" Type="http://schemas.openxmlformats.org/officeDocument/2006/relationships/hyperlink" Target="http://lgreen1005_at_aol.com" TargetMode="External"/><Relationship Id="rId3579" Type="http://schemas.openxmlformats.org/officeDocument/2006/relationships/hyperlink" Target="http://cockrelld_at_aol.com" TargetMode="External"/><Relationship Id="rId2248" Type="http://schemas.openxmlformats.org/officeDocument/2006/relationships/hyperlink" Target="http://pdevos1_at_chello.nl" TargetMode="External"/><Relationship Id="rId3578" Type="http://schemas.openxmlformats.org/officeDocument/2006/relationships/hyperlink" Target="http://dajaview_at_webtv.net" TargetMode="External"/><Relationship Id="rId2249" Type="http://schemas.openxmlformats.org/officeDocument/2006/relationships/hyperlink" Target="http://alexwhatsup_at_hutchcity.com" TargetMode="External"/><Relationship Id="rId327" Type="http://schemas.openxmlformats.org/officeDocument/2006/relationships/hyperlink" Target="http://last806_at_msn.com" TargetMode="External"/><Relationship Id="rId326" Type="http://schemas.openxmlformats.org/officeDocument/2006/relationships/hyperlink" Target="http://kayak1_at_athenet.net" TargetMode="External"/><Relationship Id="rId325" Type="http://schemas.openxmlformats.org/officeDocument/2006/relationships/hyperlink" Target="http://dc3davebt67_at_gmail.com" TargetMode="External"/><Relationship Id="rId324" Type="http://schemas.openxmlformats.org/officeDocument/2006/relationships/hyperlink" Target="http://giantmillet_at_yahoo.com" TargetMode="External"/><Relationship Id="rId329" Type="http://schemas.openxmlformats.org/officeDocument/2006/relationships/hyperlink" Target="http://charley1403_at_gmail.com" TargetMode="External"/><Relationship Id="rId328" Type="http://schemas.openxmlformats.org/officeDocument/2006/relationships/hyperlink" Target="http://archtopcharley_at_yahoo.com" TargetMode="External"/><Relationship Id="rId3571" Type="http://schemas.openxmlformats.org/officeDocument/2006/relationships/hyperlink" Target="http://garydhart_at_hotmail.com" TargetMode="External"/><Relationship Id="rId2240" Type="http://schemas.openxmlformats.org/officeDocument/2006/relationships/hyperlink" Target="http://jfquinn_at_hotmail.com" TargetMode="External"/><Relationship Id="rId3570" Type="http://schemas.openxmlformats.org/officeDocument/2006/relationships/hyperlink" Target="http://dkives_at_aol.com" TargetMode="External"/><Relationship Id="rId2241" Type="http://schemas.openxmlformats.org/officeDocument/2006/relationships/hyperlink" Target="http://lisa.tierney_at_chase.com" TargetMode="External"/><Relationship Id="rId3573" Type="http://schemas.openxmlformats.org/officeDocument/2006/relationships/hyperlink" Target="http://bjpcs_at_aol.com" TargetMode="External"/><Relationship Id="rId2242" Type="http://schemas.openxmlformats.org/officeDocument/2006/relationships/hyperlink" Target="http://gryphon10_at_aol.com" TargetMode="External"/><Relationship Id="rId3572" Type="http://schemas.openxmlformats.org/officeDocument/2006/relationships/hyperlink" Target="http://cbwilsha_at_aol.com" TargetMode="External"/><Relationship Id="rId323" Type="http://schemas.openxmlformats.org/officeDocument/2006/relationships/hyperlink" Target="http://rjones5533_at_woh.rr.com" TargetMode="External"/><Relationship Id="rId2243" Type="http://schemas.openxmlformats.org/officeDocument/2006/relationships/hyperlink" Target="http://richiee72_at_aol.com" TargetMode="External"/><Relationship Id="rId3575" Type="http://schemas.openxmlformats.org/officeDocument/2006/relationships/hyperlink" Target="http://aaronj007_at_aol.com" TargetMode="External"/><Relationship Id="rId322" Type="http://schemas.openxmlformats.org/officeDocument/2006/relationships/hyperlink" Target="http://mrmoore1_at_ringtelco.com" TargetMode="External"/><Relationship Id="rId2244" Type="http://schemas.openxmlformats.org/officeDocument/2006/relationships/hyperlink" Target="http://rcadamsmg_at_aol.com" TargetMode="External"/><Relationship Id="rId3574" Type="http://schemas.openxmlformats.org/officeDocument/2006/relationships/hyperlink" Target="http://applebit_at_aol.com" TargetMode="External"/><Relationship Id="rId321" Type="http://schemas.openxmlformats.org/officeDocument/2006/relationships/hyperlink" Target="http://lockquinn_at_comcast.net" TargetMode="External"/><Relationship Id="rId2245" Type="http://schemas.openxmlformats.org/officeDocument/2006/relationships/hyperlink" Target="http://kingsburybob_at_aol.com" TargetMode="External"/><Relationship Id="rId3577" Type="http://schemas.openxmlformats.org/officeDocument/2006/relationships/hyperlink" Target="http://kwarrior_at_teleport.com" TargetMode="External"/><Relationship Id="rId320" Type="http://schemas.openxmlformats.org/officeDocument/2006/relationships/hyperlink" Target="http://gyrons_at_yahoo.com" TargetMode="External"/><Relationship Id="rId2246" Type="http://schemas.openxmlformats.org/officeDocument/2006/relationships/hyperlink" Target="http://calexan2_at_ffic.com" TargetMode="External"/><Relationship Id="rId3576" Type="http://schemas.openxmlformats.org/officeDocument/2006/relationships/hyperlink" Target="http://t-kato_at_orange.ne.jp" TargetMode="External"/><Relationship Id="rId2236" Type="http://schemas.openxmlformats.org/officeDocument/2006/relationships/hyperlink" Target="http://rpeter03_at_yahoo.com" TargetMode="External"/><Relationship Id="rId3568" Type="http://schemas.openxmlformats.org/officeDocument/2006/relationships/hyperlink" Target="http://bilgray_at_bigfoot.com" TargetMode="External"/><Relationship Id="rId2237" Type="http://schemas.openxmlformats.org/officeDocument/2006/relationships/hyperlink" Target="http://seastalkin_at_aol.com" TargetMode="External"/><Relationship Id="rId3567" Type="http://schemas.openxmlformats.org/officeDocument/2006/relationships/hyperlink" Target="http://jmgaddis_at_bellsouth.net" TargetMode="External"/><Relationship Id="rId2238" Type="http://schemas.openxmlformats.org/officeDocument/2006/relationships/hyperlink" Target="http://ladyemt_at_ida.net" TargetMode="External"/><Relationship Id="rId2239" Type="http://schemas.openxmlformats.org/officeDocument/2006/relationships/hyperlink" Target="http://ohiomotoxer_at_msn.com" TargetMode="External"/><Relationship Id="rId3569" Type="http://schemas.openxmlformats.org/officeDocument/2006/relationships/hyperlink" Target="http://ldrider37_at_aol.com" TargetMode="External"/><Relationship Id="rId316" Type="http://schemas.openxmlformats.org/officeDocument/2006/relationships/hyperlink" Target="http://james.r.carter_at_hotmail.com" TargetMode="External"/><Relationship Id="rId315" Type="http://schemas.openxmlformats.org/officeDocument/2006/relationships/hyperlink" Target="http://papatony_at_sbcglobal.net" TargetMode="External"/><Relationship Id="rId314" Type="http://schemas.openxmlformats.org/officeDocument/2006/relationships/hyperlink" Target="http://jamesdouglasburris_at_gmail.com" TargetMode="External"/><Relationship Id="rId313" Type="http://schemas.openxmlformats.org/officeDocument/2006/relationships/hyperlink" Target="http://fwcdmc_at_yahoo.com" TargetMode="External"/><Relationship Id="rId319" Type="http://schemas.openxmlformats.org/officeDocument/2006/relationships/hyperlink" Target="http://lomax56_at_att.net" TargetMode="External"/><Relationship Id="rId318" Type="http://schemas.openxmlformats.org/officeDocument/2006/relationships/hyperlink" Target="http://stinchcomb_at_hotmail.com" TargetMode="External"/><Relationship Id="rId317" Type="http://schemas.openxmlformats.org/officeDocument/2006/relationships/hyperlink" Target="http://mgadoua_at_earthlink.net" TargetMode="External"/><Relationship Id="rId3560" Type="http://schemas.openxmlformats.org/officeDocument/2006/relationships/hyperlink" Target="http://andreplummer_at_eudoramail.com" TargetMode="External"/><Relationship Id="rId2230" Type="http://schemas.openxmlformats.org/officeDocument/2006/relationships/hyperlink" Target="http://tomcatsd_at_aol.com" TargetMode="External"/><Relationship Id="rId3562" Type="http://schemas.openxmlformats.org/officeDocument/2006/relationships/hyperlink" Target="http://johnnothwang_at_juno.com" TargetMode="External"/><Relationship Id="rId2231" Type="http://schemas.openxmlformats.org/officeDocument/2006/relationships/hyperlink" Target="http://vincent.ho_at_alza.com" TargetMode="External"/><Relationship Id="rId3561" Type="http://schemas.openxmlformats.org/officeDocument/2006/relationships/hyperlink" Target="http://lyndamiller_at_yahoo.com" TargetMode="External"/><Relationship Id="rId312" Type="http://schemas.openxmlformats.org/officeDocument/2006/relationships/hyperlink" Target="http://hartzog_at_gmail.com" TargetMode="External"/><Relationship Id="rId2232" Type="http://schemas.openxmlformats.org/officeDocument/2006/relationships/hyperlink" Target="http://shaun_at_kscable.com" TargetMode="External"/><Relationship Id="rId3564" Type="http://schemas.openxmlformats.org/officeDocument/2006/relationships/hyperlink" Target="http://htate_at_spicehunter.com" TargetMode="External"/><Relationship Id="rId311" Type="http://schemas.openxmlformats.org/officeDocument/2006/relationships/hyperlink" Target="http://kpinvt_at_gmail.com" TargetMode="External"/><Relationship Id="rId2233" Type="http://schemas.openxmlformats.org/officeDocument/2006/relationships/hyperlink" Target="http://buckyearll_at_hotmail.com" TargetMode="External"/><Relationship Id="rId3563" Type="http://schemas.openxmlformats.org/officeDocument/2006/relationships/hyperlink" Target="http://j.robards_at_iglou.com" TargetMode="External"/><Relationship Id="rId310" Type="http://schemas.openxmlformats.org/officeDocument/2006/relationships/hyperlink" Target="http://meahall_at_att.net" TargetMode="External"/><Relationship Id="rId2234" Type="http://schemas.openxmlformats.org/officeDocument/2006/relationships/hyperlink" Target="http://jwp_at_buffalo.com" TargetMode="External"/><Relationship Id="rId3566" Type="http://schemas.openxmlformats.org/officeDocument/2006/relationships/hyperlink" Target="http://warren2002_at_yahoo.com" TargetMode="External"/><Relationship Id="rId2235" Type="http://schemas.openxmlformats.org/officeDocument/2006/relationships/hyperlink" Target="http://jdahlgren_at_cox.net" TargetMode="External"/><Relationship Id="rId3565" Type="http://schemas.openxmlformats.org/officeDocument/2006/relationships/hyperlink" Target="http://jjhansen_at_oz.net" TargetMode="External"/><Relationship Id="rId297" Type="http://schemas.openxmlformats.org/officeDocument/2006/relationships/hyperlink" Target="http://dennis_at_kustomfit.net" TargetMode="External"/><Relationship Id="rId296" Type="http://schemas.openxmlformats.org/officeDocument/2006/relationships/hyperlink" Target="http://kathleentowne_at_gmail.com" TargetMode="External"/><Relationship Id="rId295" Type="http://schemas.openxmlformats.org/officeDocument/2006/relationships/hyperlink" Target="http://ericbushman1961_at_yahoo.com" TargetMode="External"/><Relationship Id="rId294" Type="http://schemas.openxmlformats.org/officeDocument/2006/relationships/hyperlink" Target="http://apdinv10_at_yahoo.com" TargetMode="External"/><Relationship Id="rId299" Type="http://schemas.openxmlformats.org/officeDocument/2006/relationships/hyperlink" Target="http://mzellner_at_zcs-llc.com" TargetMode="External"/><Relationship Id="rId298" Type="http://schemas.openxmlformats.org/officeDocument/2006/relationships/hyperlink" Target="http://richard.cairns596_at_btinternet.com" TargetMode="External"/><Relationship Id="rId271" Type="http://schemas.openxmlformats.org/officeDocument/2006/relationships/hyperlink" Target="http://wineguy4u_at_verizon.net" TargetMode="External"/><Relationship Id="rId270" Type="http://schemas.openxmlformats.org/officeDocument/2006/relationships/hyperlink" Target="http://george.formes_at_gmail.com" TargetMode="External"/><Relationship Id="rId269" Type="http://schemas.openxmlformats.org/officeDocument/2006/relationships/hyperlink" Target="http://jlpifer_at_acsalaska.net" TargetMode="External"/><Relationship Id="rId264" Type="http://schemas.openxmlformats.org/officeDocument/2006/relationships/hyperlink" Target="http://gordoncourbat_at_yahoo.com" TargetMode="External"/><Relationship Id="rId263" Type="http://schemas.openxmlformats.org/officeDocument/2006/relationships/hyperlink" Target="http://allennpam_at_embarqmail.com" TargetMode="External"/><Relationship Id="rId262" Type="http://schemas.openxmlformats.org/officeDocument/2006/relationships/hyperlink" Target="http://ivyandmike_at_vodafone.co.nz" TargetMode="External"/><Relationship Id="rId261" Type="http://schemas.openxmlformats.org/officeDocument/2006/relationships/hyperlink" Target="http://rockinronalde_at_gmail.com" TargetMode="External"/><Relationship Id="rId268" Type="http://schemas.openxmlformats.org/officeDocument/2006/relationships/hyperlink" Target="http://jirogers_at_cox.net" TargetMode="External"/><Relationship Id="rId267" Type="http://schemas.openxmlformats.org/officeDocument/2006/relationships/hyperlink" Target="http://advertising1_at_shaw.ca" TargetMode="External"/><Relationship Id="rId266" Type="http://schemas.openxmlformats.org/officeDocument/2006/relationships/hyperlink" Target="http://johnhawleyjr_at_gmail.com" TargetMode="External"/><Relationship Id="rId265" Type="http://schemas.openxmlformats.org/officeDocument/2006/relationships/hyperlink" Target="http://dlinfrost_at_yahoo.com" TargetMode="External"/><Relationship Id="rId260" Type="http://schemas.openxmlformats.org/officeDocument/2006/relationships/hyperlink" Target="http://rxsmirk_at_aol.com" TargetMode="External"/><Relationship Id="rId259" Type="http://schemas.openxmlformats.org/officeDocument/2006/relationships/hyperlink" Target="http://timbender_at_cafes.net" TargetMode="External"/><Relationship Id="rId258" Type="http://schemas.openxmlformats.org/officeDocument/2006/relationships/hyperlink" Target="http://freedomwomann_at_aol.com" TargetMode="External"/><Relationship Id="rId2290" Type="http://schemas.openxmlformats.org/officeDocument/2006/relationships/hyperlink" Target="http://djewsb_at_aol.com" TargetMode="External"/><Relationship Id="rId2291" Type="http://schemas.openxmlformats.org/officeDocument/2006/relationships/hyperlink" Target="http://ronniebr_at_virgin.net" TargetMode="External"/><Relationship Id="rId2292" Type="http://schemas.openxmlformats.org/officeDocument/2006/relationships/hyperlink" Target="http://travelor_at_mindspring.com" TargetMode="External"/><Relationship Id="rId2293" Type="http://schemas.openxmlformats.org/officeDocument/2006/relationships/hyperlink" Target="http://badears_at_npcc.net" TargetMode="External"/><Relationship Id="rId253" Type="http://schemas.openxmlformats.org/officeDocument/2006/relationships/hyperlink" Target="http://somerset11_at_clear.net.nz" TargetMode="External"/><Relationship Id="rId2294" Type="http://schemas.openxmlformats.org/officeDocument/2006/relationships/hyperlink" Target="http://rafijim_at_spiderlink.net" TargetMode="External"/><Relationship Id="rId252" Type="http://schemas.openxmlformats.org/officeDocument/2006/relationships/hyperlink" Target="http://spook5529_at_yahoo.com" TargetMode="External"/><Relationship Id="rId2295" Type="http://schemas.openxmlformats.org/officeDocument/2006/relationships/hyperlink" Target="http://papa_smurf02002_at_yahoo.com" TargetMode="External"/><Relationship Id="rId251" Type="http://schemas.openxmlformats.org/officeDocument/2006/relationships/hyperlink" Target="http://bsimpson6959_at_gmail.com" TargetMode="External"/><Relationship Id="rId2296" Type="http://schemas.openxmlformats.org/officeDocument/2006/relationships/hyperlink" Target="http://faribble15_at_cs.com" TargetMode="External"/><Relationship Id="rId250" Type="http://schemas.openxmlformats.org/officeDocument/2006/relationships/hyperlink" Target="http://nmjwilliams92_at_yahoo.com" TargetMode="External"/><Relationship Id="rId2297" Type="http://schemas.openxmlformats.org/officeDocument/2006/relationships/hyperlink" Target="http://actsmith_at_iamerica.net" TargetMode="External"/><Relationship Id="rId257" Type="http://schemas.openxmlformats.org/officeDocument/2006/relationships/hyperlink" Target="http://drfreckereyecare_at_bpsinet.com" TargetMode="External"/><Relationship Id="rId2298" Type="http://schemas.openxmlformats.org/officeDocument/2006/relationships/hyperlink" Target="http://gunskart_at_online.no" TargetMode="External"/><Relationship Id="rId256" Type="http://schemas.openxmlformats.org/officeDocument/2006/relationships/hyperlink" Target="http://carterepa_at_yahoo.com" TargetMode="External"/><Relationship Id="rId2299" Type="http://schemas.openxmlformats.org/officeDocument/2006/relationships/hyperlink" Target="http://sullivan6_at_att.net" TargetMode="External"/><Relationship Id="rId255" Type="http://schemas.openxmlformats.org/officeDocument/2006/relationships/hyperlink" Target="http://tim.morris60_at_gmail.com" TargetMode="External"/><Relationship Id="rId254" Type="http://schemas.openxmlformats.org/officeDocument/2006/relationships/hyperlink" Target="http://zturb000_at_yahoo.com" TargetMode="External"/><Relationship Id="rId293" Type="http://schemas.openxmlformats.org/officeDocument/2006/relationships/hyperlink" Target="http://fishers9_at_yahoo.com" TargetMode="External"/><Relationship Id="rId292" Type="http://schemas.openxmlformats.org/officeDocument/2006/relationships/hyperlink" Target="http://lumberyard_at_sbcglobal.net" TargetMode="External"/><Relationship Id="rId291" Type="http://schemas.openxmlformats.org/officeDocument/2006/relationships/hyperlink" Target="http://nwgolfer_at_gmail.com" TargetMode="External"/><Relationship Id="rId290" Type="http://schemas.openxmlformats.org/officeDocument/2006/relationships/hyperlink" Target="http://malbrain53_at_yahoo.com" TargetMode="External"/><Relationship Id="rId286" Type="http://schemas.openxmlformats.org/officeDocument/2006/relationships/hyperlink" Target="http://clydelparks_at_q.com" TargetMode="External"/><Relationship Id="rId285" Type="http://schemas.openxmlformats.org/officeDocument/2006/relationships/hyperlink" Target="http://wingrider_at_centurytel.net" TargetMode="External"/><Relationship Id="rId284" Type="http://schemas.openxmlformats.org/officeDocument/2006/relationships/hyperlink" Target="http://michael_ehrhardt_at_sbcglobal.net" TargetMode="External"/><Relationship Id="rId283" Type="http://schemas.openxmlformats.org/officeDocument/2006/relationships/hyperlink" Target="http://davidmooreh_at_aol.com" TargetMode="External"/><Relationship Id="rId289" Type="http://schemas.openxmlformats.org/officeDocument/2006/relationships/hyperlink" Target="http://d.grimm_at_juno.com" TargetMode="External"/><Relationship Id="rId288" Type="http://schemas.openxmlformats.org/officeDocument/2006/relationships/hyperlink" Target="http://darinkkramer_at_gmail.com" TargetMode="External"/><Relationship Id="rId287" Type="http://schemas.openxmlformats.org/officeDocument/2006/relationships/hyperlink" Target="http://rpmeggs_at_gmail.com" TargetMode="External"/><Relationship Id="rId282" Type="http://schemas.openxmlformats.org/officeDocument/2006/relationships/hyperlink" Target="http://sbeckham53_at_gmail.com" TargetMode="External"/><Relationship Id="rId281" Type="http://schemas.openxmlformats.org/officeDocument/2006/relationships/hyperlink" Target="http://janloubill_at_aol.com" TargetMode="External"/><Relationship Id="rId280" Type="http://schemas.openxmlformats.org/officeDocument/2006/relationships/hyperlink" Target="http://birdbaby_at_glis.net" TargetMode="External"/><Relationship Id="rId275" Type="http://schemas.openxmlformats.org/officeDocument/2006/relationships/hyperlink" Target="http://reyforte_at_aol.com" TargetMode="External"/><Relationship Id="rId274" Type="http://schemas.openxmlformats.org/officeDocument/2006/relationships/hyperlink" Target="http://njrumford_at_vcu.edu" TargetMode="External"/><Relationship Id="rId273" Type="http://schemas.openxmlformats.org/officeDocument/2006/relationships/hyperlink" Target="http://m.d.travis1_at_gmail.com" TargetMode="External"/><Relationship Id="rId272" Type="http://schemas.openxmlformats.org/officeDocument/2006/relationships/hyperlink" Target="http://airductz_at_yahoo.com" TargetMode="External"/><Relationship Id="rId279" Type="http://schemas.openxmlformats.org/officeDocument/2006/relationships/hyperlink" Target="http://trlamonsr_at_yahoo.com" TargetMode="External"/><Relationship Id="rId278" Type="http://schemas.openxmlformats.org/officeDocument/2006/relationships/hyperlink" Target="http://decellesg_at_gmail.com" TargetMode="External"/><Relationship Id="rId277" Type="http://schemas.openxmlformats.org/officeDocument/2006/relationships/hyperlink" Target="http://patriciasloat_at_cablerocket.com" TargetMode="External"/><Relationship Id="rId276" Type="http://schemas.openxmlformats.org/officeDocument/2006/relationships/hyperlink" Target="http://tony63harley_at_gmail.com" TargetMode="External"/><Relationship Id="rId1851" Type="http://schemas.openxmlformats.org/officeDocument/2006/relationships/hyperlink" Target="http://jhall_at_magpage.com" TargetMode="External"/><Relationship Id="rId1852" Type="http://schemas.openxmlformats.org/officeDocument/2006/relationships/hyperlink" Target="http://fordleatrice_at_msn.com" TargetMode="External"/><Relationship Id="rId1853" Type="http://schemas.openxmlformats.org/officeDocument/2006/relationships/hyperlink" Target="http://onevw_at_aol.com" TargetMode="External"/><Relationship Id="rId1854" Type="http://schemas.openxmlformats.org/officeDocument/2006/relationships/hyperlink" Target="http://eddy.van.den.heuvel_at_philips.com" TargetMode="External"/><Relationship Id="rId1855" Type="http://schemas.openxmlformats.org/officeDocument/2006/relationships/hyperlink" Target="http://rbmiller_at_gettysburg.edu" TargetMode="External"/><Relationship Id="rId1856" Type="http://schemas.openxmlformats.org/officeDocument/2006/relationships/hyperlink" Target="http://pgernhart_at_yahoo.com" TargetMode="External"/><Relationship Id="rId1857" Type="http://schemas.openxmlformats.org/officeDocument/2006/relationships/hyperlink" Target="http://redlev_at_hotmail.com" TargetMode="External"/><Relationship Id="rId1858" Type="http://schemas.openxmlformats.org/officeDocument/2006/relationships/hyperlink" Target="http://irsj19_at_hotmail.com" TargetMode="External"/><Relationship Id="rId1859" Type="http://schemas.openxmlformats.org/officeDocument/2006/relationships/hyperlink" Target="http://lucio.egusquiza_at_telefonica.net" TargetMode="External"/><Relationship Id="rId1850" Type="http://schemas.openxmlformats.org/officeDocument/2006/relationships/hyperlink" Target="http://jpreynolds1946_at_aol.com" TargetMode="External"/><Relationship Id="rId1840" Type="http://schemas.openxmlformats.org/officeDocument/2006/relationships/hyperlink" Target="http://jonny.jonsson_at_telia.com" TargetMode="External"/><Relationship Id="rId1841" Type="http://schemas.openxmlformats.org/officeDocument/2006/relationships/hyperlink" Target="http://achoongky_at_yahoo.com.sg" TargetMode="External"/><Relationship Id="rId1842" Type="http://schemas.openxmlformats.org/officeDocument/2006/relationships/hyperlink" Target="http://ggf_at_fuse.net" TargetMode="External"/><Relationship Id="rId1843" Type="http://schemas.openxmlformats.org/officeDocument/2006/relationships/hyperlink" Target="http://bdec22_at_yahoo.com" TargetMode="External"/><Relationship Id="rId1844" Type="http://schemas.openxmlformats.org/officeDocument/2006/relationships/hyperlink" Target="http://rchavern_at_aol.com" TargetMode="External"/><Relationship Id="rId1845" Type="http://schemas.openxmlformats.org/officeDocument/2006/relationships/hyperlink" Target="http://irvmic_at_hotmail.com" TargetMode="External"/><Relationship Id="rId1846" Type="http://schemas.openxmlformats.org/officeDocument/2006/relationships/hyperlink" Target="http://dstansfield_at_cox.net" TargetMode="External"/><Relationship Id="rId1847" Type="http://schemas.openxmlformats.org/officeDocument/2006/relationships/hyperlink" Target="http://jeffpga_at_willisoil.com" TargetMode="External"/><Relationship Id="rId1848" Type="http://schemas.openxmlformats.org/officeDocument/2006/relationships/hyperlink" Target="http://pacific_coast73_at_hotmail.com" TargetMode="External"/><Relationship Id="rId1849" Type="http://schemas.openxmlformats.org/officeDocument/2006/relationships/hyperlink" Target="http://horaciosimari_at_hotmail.com.ar" TargetMode="External"/><Relationship Id="rId1873" Type="http://schemas.openxmlformats.org/officeDocument/2006/relationships/hyperlink" Target="http://john399_at_aol.com" TargetMode="External"/><Relationship Id="rId1874" Type="http://schemas.openxmlformats.org/officeDocument/2006/relationships/hyperlink" Target="http://st600r_at_yahoo.com" TargetMode="External"/><Relationship Id="rId1875" Type="http://schemas.openxmlformats.org/officeDocument/2006/relationships/hyperlink" Target="http://plati13_at_hotmail.com" TargetMode="External"/><Relationship Id="rId1876" Type="http://schemas.openxmlformats.org/officeDocument/2006/relationships/hyperlink" Target="http://jansenberrie_at_hotmail.com" TargetMode="External"/><Relationship Id="rId1877" Type="http://schemas.openxmlformats.org/officeDocument/2006/relationships/hyperlink" Target="http://bobll_at_hotmail.com" TargetMode="External"/><Relationship Id="rId1878" Type="http://schemas.openxmlformats.org/officeDocument/2006/relationships/hyperlink" Target="http://johnjonespc800_at_msn.com" TargetMode="External"/><Relationship Id="rId1879" Type="http://schemas.openxmlformats.org/officeDocument/2006/relationships/hyperlink" Target="http://speedomansr_at_webtv.net" TargetMode="External"/><Relationship Id="rId1870" Type="http://schemas.openxmlformats.org/officeDocument/2006/relationships/hyperlink" Target="http://nickgrotto_at_cs.com" TargetMode="External"/><Relationship Id="rId1871" Type="http://schemas.openxmlformats.org/officeDocument/2006/relationships/hyperlink" Target="http://lontap_at_aol.com" TargetMode="External"/><Relationship Id="rId1872" Type="http://schemas.openxmlformats.org/officeDocument/2006/relationships/hyperlink" Target="http://asriamad_at_tm.net.my" TargetMode="External"/><Relationship Id="rId1862" Type="http://schemas.openxmlformats.org/officeDocument/2006/relationships/hyperlink" Target="http://jamesmontague1_at_hotmail.com" TargetMode="External"/><Relationship Id="rId1863" Type="http://schemas.openxmlformats.org/officeDocument/2006/relationships/hyperlink" Target="http://hartmannfranz_at_t-online.de" TargetMode="External"/><Relationship Id="rId1864" Type="http://schemas.openxmlformats.org/officeDocument/2006/relationships/hyperlink" Target="http://pedromagalhaes_at_portugalmail.com" TargetMode="External"/><Relationship Id="rId1865" Type="http://schemas.openxmlformats.org/officeDocument/2006/relationships/hyperlink" Target="http://mcriderpc_at_aol.com" TargetMode="External"/><Relationship Id="rId1866" Type="http://schemas.openxmlformats.org/officeDocument/2006/relationships/hyperlink" Target="http://ls_transport_at_hotmail.com" TargetMode="External"/><Relationship Id="rId1867" Type="http://schemas.openxmlformats.org/officeDocument/2006/relationships/hyperlink" Target="http://unicorn106_at_yahoo.com" TargetMode="External"/><Relationship Id="rId1868" Type="http://schemas.openxmlformats.org/officeDocument/2006/relationships/hyperlink" Target="http://alexfido_at_galactica.it" TargetMode="External"/><Relationship Id="rId1869" Type="http://schemas.openxmlformats.org/officeDocument/2006/relationships/hyperlink" Target="http://borakay_at_cantv.net" TargetMode="External"/><Relationship Id="rId1860" Type="http://schemas.openxmlformats.org/officeDocument/2006/relationships/hyperlink" Target="http://4532_at_ev1.net" TargetMode="External"/><Relationship Id="rId1861" Type="http://schemas.openxmlformats.org/officeDocument/2006/relationships/hyperlink" Target="http://romank_at_ameritech.net" TargetMode="External"/><Relationship Id="rId1810" Type="http://schemas.openxmlformats.org/officeDocument/2006/relationships/hyperlink" Target="http://jfogleman_at_vcn.com" TargetMode="External"/><Relationship Id="rId1811" Type="http://schemas.openxmlformats.org/officeDocument/2006/relationships/hyperlink" Target="http://dmc42421_at_yahoo.com" TargetMode="External"/><Relationship Id="rId1812" Type="http://schemas.openxmlformats.org/officeDocument/2006/relationships/hyperlink" Target="http://elkinsra_at_mindspring.com" TargetMode="External"/><Relationship Id="rId1813" Type="http://schemas.openxmlformats.org/officeDocument/2006/relationships/hyperlink" Target="http://aardvark892_at_hotmail.com" TargetMode="External"/><Relationship Id="rId1814" Type="http://schemas.openxmlformats.org/officeDocument/2006/relationships/hyperlink" Target="http://andrea.woudstra_at_fedex.com" TargetMode="External"/><Relationship Id="rId1815" Type="http://schemas.openxmlformats.org/officeDocument/2006/relationships/hyperlink" Target="http://rdozz_at_yahoo.com" TargetMode="External"/><Relationship Id="rId1816" Type="http://schemas.openxmlformats.org/officeDocument/2006/relationships/hyperlink" Target="http://flygalnky_at_insightbb.com" TargetMode="External"/><Relationship Id="rId1817" Type="http://schemas.openxmlformats.org/officeDocument/2006/relationships/hyperlink" Target="http://tommulvany_at_fmhsolutions.com" TargetMode="External"/><Relationship Id="rId1818" Type="http://schemas.openxmlformats.org/officeDocument/2006/relationships/hyperlink" Target="http://dkrcfam_at_webtv.net" TargetMode="External"/><Relationship Id="rId1819" Type="http://schemas.openxmlformats.org/officeDocument/2006/relationships/hyperlink" Target="http://rahardy_at_gtcinternet.com" TargetMode="External"/><Relationship Id="rId1800" Type="http://schemas.openxmlformats.org/officeDocument/2006/relationships/hyperlink" Target="http://nomad172_at_usa.net" TargetMode="External"/><Relationship Id="rId1801" Type="http://schemas.openxmlformats.org/officeDocument/2006/relationships/hyperlink" Target="http://webe1dm_at_juno.com" TargetMode="External"/><Relationship Id="rId1802" Type="http://schemas.openxmlformats.org/officeDocument/2006/relationships/hyperlink" Target="http://jetpilot_at_netdoor.com" TargetMode="External"/><Relationship Id="rId1803" Type="http://schemas.openxmlformats.org/officeDocument/2006/relationships/hyperlink" Target="http://jamesm2k_at_aol.com" TargetMode="External"/><Relationship Id="rId1804" Type="http://schemas.openxmlformats.org/officeDocument/2006/relationships/hyperlink" Target="http://godlwingsetc_at_aol.com" TargetMode="External"/><Relationship Id="rId1805" Type="http://schemas.openxmlformats.org/officeDocument/2006/relationships/hyperlink" Target="http://conhen_at_verdeonline.com" TargetMode="External"/><Relationship Id="rId1806" Type="http://schemas.openxmlformats.org/officeDocument/2006/relationships/hyperlink" Target="http://mike_at_pettey.com" TargetMode="External"/><Relationship Id="rId1807" Type="http://schemas.openxmlformats.org/officeDocument/2006/relationships/hyperlink" Target="http://onetrack_at_pacbell.net" TargetMode="External"/><Relationship Id="rId1808" Type="http://schemas.openxmlformats.org/officeDocument/2006/relationships/hyperlink" Target="http://rjones62_at_ford.com" TargetMode="External"/><Relationship Id="rId1809" Type="http://schemas.openxmlformats.org/officeDocument/2006/relationships/hyperlink" Target="http://fuzydog_at_yahoo.com" TargetMode="External"/><Relationship Id="rId1830" Type="http://schemas.openxmlformats.org/officeDocument/2006/relationships/hyperlink" Target="http://cpeterson000_at_snet.net" TargetMode="External"/><Relationship Id="rId1831" Type="http://schemas.openxmlformats.org/officeDocument/2006/relationships/hyperlink" Target="http://reidcam_at_telusplanet.net" TargetMode="External"/><Relationship Id="rId1832" Type="http://schemas.openxmlformats.org/officeDocument/2006/relationships/hyperlink" Target="http://y2kstarrider_at_hotmail.com" TargetMode="External"/><Relationship Id="rId1833" Type="http://schemas.openxmlformats.org/officeDocument/2006/relationships/hyperlink" Target="http://tomenowell_at_yahoo.com" TargetMode="External"/><Relationship Id="rId1834" Type="http://schemas.openxmlformats.org/officeDocument/2006/relationships/hyperlink" Target="http://vasogrande_at_bellsouth.net" TargetMode="External"/><Relationship Id="rId1835" Type="http://schemas.openxmlformats.org/officeDocument/2006/relationships/hyperlink" Target="http://mmeyers_at_gafri.com" TargetMode="External"/><Relationship Id="rId1836" Type="http://schemas.openxmlformats.org/officeDocument/2006/relationships/hyperlink" Target="http://contactmedirect_at_yahoo.com" TargetMode="External"/><Relationship Id="rId1837" Type="http://schemas.openxmlformats.org/officeDocument/2006/relationships/hyperlink" Target="http://cwlamb_at_mnsi.net" TargetMode="External"/><Relationship Id="rId1838" Type="http://schemas.openxmlformats.org/officeDocument/2006/relationships/hyperlink" Target="http://leoon_at_raketnet.nl" TargetMode="External"/><Relationship Id="rId1839" Type="http://schemas.openxmlformats.org/officeDocument/2006/relationships/hyperlink" Target="http://fyrdeputy_at_cottoninternet.net" TargetMode="External"/><Relationship Id="rId1820" Type="http://schemas.openxmlformats.org/officeDocument/2006/relationships/hyperlink" Target="http://jpage_at_abzerd.com" TargetMode="External"/><Relationship Id="rId1821" Type="http://schemas.openxmlformats.org/officeDocument/2006/relationships/hyperlink" Target="http://wdminor_at_earthlink.net" TargetMode="External"/><Relationship Id="rId1822" Type="http://schemas.openxmlformats.org/officeDocument/2006/relationships/hyperlink" Target="http://katsuep_at_hotmail.com" TargetMode="External"/><Relationship Id="rId1823" Type="http://schemas.openxmlformats.org/officeDocument/2006/relationships/hyperlink" Target="http://wjlmd_at_aol.com" TargetMode="External"/><Relationship Id="rId1824" Type="http://schemas.openxmlformats.org/officeDocument/2006/relationships/hyperlink" Target="http://bestonboxer_at_aol.com" TargetMode="External"/><Relationship Id="rId1825" Type="http://schemas.openxmlformats.org/officeDocument/2006/relationships/hyperlink" Target="http://jjkennedy_at_myexcel.com" TargetMode="External"/><Relationship Id="rId1826" Type="http://schemas.openxmlformats.org/officeDocument/2006/relationships/hyperlink" Target="http://dale.knoll_at_attbi.com" TargetMode="External"/><Relationship Id="rId1827" Type="http://schemas.openxmlformats.org/officeDocument/2006/relationships/hyperlink" Target="http://cyclefamily_at_yahoo.com" TargetMode="External"/><Relationship Id="rId1828" Type="http://schemas.openxmlformats.org/officeDocument/2006/relationships/hyperlink" Target="http://wpfing_at_earthlink.net" TargetMode="External"/><Relationship Id="rId1829" Type="http://schemas.openxmlformats.org/officeDocument/2006/relationships/hyperlink" Target="http://john.kirwin_at_co.hennepin.mn.us" TargetMode="External"/><Relationship Id="rId2302" Type="http://schemas.openxmlformats.org/officeDocument/2006/relationships/hyperlink" Target="http://grusu269_at_zoominternet.net" TargetMode="External"/><Relationship Id="rId3634" Type="http://schemas.openxmlformats.org/officeDocument/2006/relationships/hyperlink" Target="http://tmizu_at_pixi.com" TargetMode="External"/><Relationship Id="rId2303" Type="http://schemas.openxmlformats.org/officeDocument/2006/relationships/hyperlink" Target="http://ewahl_at_saha.stanford.edu" TargetMode="External"/><Relationship Id="rId3633" Type="http://schemas.openxmlformats.org/officeDocument/2006/relationships/hyperlink" Target="http://greg.n.vaughn-1_at_umn.edu" TargetMode="External"/><Relationship Id="rId2304" Type="http://schemas.openxmlformats.org/officeDocument/2006/relationships/hyperlink" Target="http://jmajor1042_at_aol.com" TargetMode="External"/><Relationship Id="rId3636" Type="http://schemas.openxmlformats.org/officeDocument/2006/relationships/hyperlink" Target="http://broeking_at_erols.com" TargetMode="External"/><Relationship Id="rId2305" Type="http://schemas.openxmlformats.org/officeDocument/2006/relationships/hyperlink" Target="http://moacyr_at_v.s.com.br" TargetMode="External"/><Relationship Id="rId3635" Type="http://schemas.openxmlformats.org/officeDocument/2006/relationships/hyperlink" Target="http://annreid_at_juno.com" TargetMode="External"/><Relationship Id="rId2306" Type="http://schemas.openxmlformats.org/officeDocument/2006/relationships/hyperlink" Target="http://henken_at_pcis.net" TargetMode="External"/><Relationship Id="rId3638" Type="http://schemas.openxmlformats.org/officeDocument/2006/relationships/hyperlink" Target="http://brogers_at_nn.com" TargetMode="External"/><Relationship Id="rId2307" Type="http://schemas.openxmlformats.org/officeDocument/2006/relationships/hyperlink" Target="http://janluis_at_pr-plaza.net" TargetMode="External"/><Relationship Id="rId3637" Type="http://schemas.openxmlformats.org/officeDocument/2006/relationships/hyperlink" Target="http://schock_at_ptd.net" TargetMode="External"/><Relationship Id="rId2308" Type="http://schemas.openxmlformats.org/officeDocument/2006/relationships/hyperlink" Target="http://coe95_at_aol.com" TargetMode="External"/><Relationship Id="rId2309" Type="http://schemas.openxmlformats.org/officeDocument/2006/relationships/hyperlink" Target="http://bbuglio_at_ccomm.com" TargetMode="External"/><Relationship Id="rId3639" Type="http://schemas.openxmlformats.org/officeDocument/2006/relationships/hyperlink" Target="http://abraham_at_teleport.com" TargetMode="External"/><Relationship Id="rId3630" Type="http://schemas.openxmlformats.org/officeDocument/2006/relationships/hyperlink" Target="http://jim.lippert_at_intel.com" TargetMode="External"/><Relationship Id="rId2300" Type="http://schemas.openxmlformats.org/officeDocument/2006/relationships/hyperlink" Target="http://rhbruce_at_home.com" TargetMode="External"/><Relationship Id="rId3632" Type="http://schemas.openxmlformats.org/officeDocument/2006/relationships/hyperlink" Target="http://gardner1_at_dwsd.org" TargetMode="External"/><Relationship Id="rId2301" Type="http://schemas.openxmlformats.org/officeDocument/2006/relationships/hyperlink" Target="http://bilick_at_mpinet.net" TargetMode="External"/><Relationship Id="rId3631" Type="http://schemas.openxmlformats.org/officeDocument/2006/relationships/hyperlink" Target="http://rodneycarey_at_juno.com" TargetMode="External"/><Relationship Id="rId3623" Type="http://schemas.openxmlformats.org/officeDocument/2006/relationships/hyperlink" Target="http://rocheux_at_juno.com" TargetMode="External"/><Relationship Id="rId3622" Type="http://schemas.openxmlformats.org/officeDocument/2006/relationships/hyperlink" Target="http://ellbee13_at_hotmail.com" TargetMode="External"/><Relationship Id="rId3625" Type="http://schemas.openxmlformats.org/officeDocument/2006/relationships/hyperlink" Target="http://antwerks_at_bigfoot.com" TargetMode="External"/><Relationship Id="rId3624" Type="http://schemas.openxmlformats.org/officeDocument/2006/relationships/hyperlink" Target="http://bcool_at_cwixmail.com" TargetMode="External"/><Relationship Id="rId3627" Type="http://schemas.openxmlformats.org/officeDocument/2006/relationships/hyperlink" Target="http://keith2103_at_home.com" TargetMode="External"/><Relationship Id="rId3626" Type="http://schemas.openxmlformats.org/officeDocument/2006/relationships/hyperlink" Target="http://jhargrove_at_cyberzane.net" TargetMode="External"/><Relationship Id="rId3629" Type="http://schemas.openxmlformats.org/officeDocument/2006/relationships/hyperlink" Target="http://patkins_at_mari.net" TargetMode="External"/><Relationship Id="rId3628" Type="http://schemas.openxmlformats.org/officeDocument/2006/relationships/hyperlink" Target="http://mdlinkous_at_netlinkcorp.com" TargetMode="External"/><Relationship Id="rId3621" Type="http://schemas.openxmlformats.org/officeDocument/2006/relationships/hyperlink" Target="http://swmoore333_at_aol.com" TargetMode="External"/><Relationship Id="rId3620" Type="http://schemas.openxmlformats.org/officeDocument/2006/relationships/hyperlink" Target="http://cbarrett_at_ocsea.org" TargetMode="External"/><Relationship Id="rId2324" Type="http://schemas.openxmlformats.org/officeDocument/2006/relationships/hyperlink" Target="http://goldwingman_at_usa.com" TargetMode="External"/><Relationship Id="rId3656" Type="http://schemas.openxmlformats.org/officeDocument/2006/relationships/hyperlink" Target="http://malcolm_at_redsuspenders.com" TargetMode="External"/><Relationship Id="rId2325" Type="http://schemas.openxmlformats.org/officeDocument/2006/relationships/hyperlink" Target="http://rkski_at_msn.com" TargetMode="External"/><Relationship Id="rId3655" Type="http://schemas.openxmlformats.org/officeDocument/2006/relationships/hyperlink" Target="http://pmcnew_at_bellsouth.net" TargetMode="External"/><Relationship Id="rId2326" Type="http://schemas.openxmlformats.org/officeDocument/2006/relationships/hyperlink" Target="http://woj_az_at_netzero.net" TargetMode="External"/><Relationship Id="rId3658" Type="http://schemas.openxmlformats.org/officeDocument/2006/relationships/hyperlink" Target="http://e.m.nossin_at_quicknet.nl" TargetMode="External"/><Relationship Id="rId2327" Type="http://schemas.openxmlformats.org/officeDocument/2006/relationships/hyperlink" Target="http://msweigart_at_summit-computers.com" TargetMode="External"/><Relationship Id="rId3657" Type="http://schemas.openxmlformats.org/officeDocument/2006/relationships/hyperlink" Target="http://steve_z_at_writeme.com" TargetMode="External"/><Relationship Id="rId2328" Type="http://schemas.openxmlformats.org/officeDocument/2006/relationships/hyperlink" Target="http://norm.beck_at_lmco.com" TargetMode="External"/><Relationship Id="rId2329" Type="http://schemas.openxmlformats.org/officeDocument/2006/relationships/hyperlink" Target="http://terrygilliam_at_netzero.net" TargetMode="External"/><Relationship Id="rId3659" Type="http://schemas.openxmlformats.org/officeDocument/2006/relationships/hyperlink" Target="http://jgeistlubtx_at_door.net" TargetMode="External"/><Relationship Id="rId3650" Type="http://schemas.openxmlformats.org/officeDocument/2006/relationships/hyperlink" Target="http://kcruiz_at_hotmail.com" TargetMode="External"/><Relationship Id="rId2320" Type="http://schemas.openxmlformats.org/officeDocument/2006/relationships/hyperlink" Target="http://cmay_at_lynchburg.net" TargetMode="External"/><Relationship Id="rId3652" Type="http://schemas.openxmlformats.org/officeDocument/2006/relationships/hyperlink" Target="http://zrawvet_at_yahoo.com" TargetMode="External"/><Relationship Id="rId2321" Type="http://schemas.openxmlformats.org/officeDocument/2006/relationships/hyperlink" Target="http://fabian_at_xs2chat.com" TargetMode="External"/><Relationship Id="rId3651" Type="http://schemas.openxmlformats.org/officeDocument/2006/relationships/hyperlink" Target="http://daveganheart_at_hotmail.com" TargetMode="External"/><Relationship Id="rId2322" Type="http://schemas.openxmlformats.org/officeDocument/2006/relationships/hyperlink" Target="http://lucacapuana_at_hotmail.com" TargetMode="External"/><Relationship Id="rId3654" Type="http://schemas.openxmlformats.org/officeDocument/2006/relationships/hyperlink" Target="http://garbacit_at_ucs.orst.edu" TargetMode="External"/><Relationship Id="rId2323" Type="http://schemas.openxmlformats.org/officeDocument/2006/relationships/hyperlink" Target="http://finkdr_at_wctc.net" TargetMode="External"/><Relationship Id="rId3653" Type="http://schemas.openxmlformats.org/officeDocument/2006/relationships/hyperlink" Target="http://juang_at_gci.net" TargetMode="External"/><Relationship Id="rId2313" Type="http://schemas.openxmlformats.org/officeDocument/2006/relationships/hyperlink" Target="http://unclebob_at_home.com" TargetMode="External"/><Relationship Id="rId3645" Type="http://schemas.openxmlformats.org/officeDocument/2006/relationships/hyperlink" Target="http://kdillenbeck_at_mailcity.com" TargetMode="External"/><Relationship Id="rId2314" Type="http://schemas.openxmlformats.org/officeDocument/2006/relationships/hyperlink" Target="http://sharick6_at_home.com" TargetMode="External"/><Relationship Id="rId3644" Type="http://schemas.openxmlformats.org/officeDocument/2006/relationships/hyperlink" Target="http://jostein.ve_at_hak.hydro.com" TargetMode="External"/><Relationship Id="rId2315" Type="http://schemas.openxmlformats.org/officeDocument/2006/relationships/hyperlink" Target="http://joereidscott_at_hotmail.com" TargetMode="External"/><Relationship Id="rId3647" Type="http://schemas.openxmlformats.org/officeDocument/2006/relationships/hyperlink" Target="http://norbkoopman_at_usa.net" TargetMode="External"/><Relationship Id="rId2316" Type="http://schemas.openxmlformats.org/officeDocument/2006/relationships/hyperlink" Target="http://davidorlich_at_netscape.net" TargetMode="External"/><Relationship Id="rId3646" Type="http://schemas.openxmlformats.org/officeDocument/2006/relationships/hyperlink" Target="http://ervl_at_mindspring.com" TargetMode="External"/><Relationship Id="rId2317" Type="http://schemas.openxmlformats.org/officeDocument/2006/relationships/hyperlink" Target="http://bill.simmons_at_alaskaair.com" TargetMode="External"/><Relationship Id="rId3649" Type="http://schemas.openxmlformats.org/officeDocument/2006/relationships/hyperlink" Target="http://leland_at_lcsheppard.net" TargetMode="External"/><Relationship Id="rId2318" Type="http://schemas.openxmlformats.org/officeDocument/2006/relationships/hyperlink" Target="http://fn-pturner_at_juno.com" TargetMode="External"/><Relationship Id="rId3648" Type="http://schemas.openxmlformats.org/officeDocument/2006/relationships/hyperlink" Target="http://just4fun_at_primenet.com" TargetMode="External"/><Relationship Id="rId2319" Type="http://schemas.openxmlformats.org/officeDocument/2006/relationships/hyperlink" Target="http://hosch6_at_aol.com" TargetMode="External"/><Relationship Id="rId3641" Type="http://schemas.openxmlformats.org/officeDocument/2006/relationships/hyperlink" Target="http://dalauro_at_intrepid.net" TargetMode="External"/><Relationship Id="rId2310" Type="http://schemas.openxmlformats.org/officeDocument/2006/relationships/hyperlink" Target="http://e_bronson_at_conknet.com" TargetMode="External"/><Relationship Id="rId3640" Type="http://schemas.openxmlformats.org/officeDocument/2006/relationships/hyperlink" Target="http://krud_at_io.com" TargetMode="External"/><Relationship Id="rId2311" Type="http://schemas.openxmlformats.org/officeDocument/2006/relationships/hyperlink" Target="http://jeffmgold_at_hotmail.com" TargetMode="External"/><Relationship Id="rId3643" Type="http://schemas.openxmlformats.org/officeDocument/2006/relationships/hyperlink" Target="http://aldenmor_at_msn.com" TargetMode="External"/><Relationship Id="rId2312" Type="http://schemas.openxmlformats.org/officeDocument/2006/relationships/hyperlink" Target="http://matildareed_at_hotmail.com" TargetMode="External"/><Relationship Id="rId3642" Type="http://schemas.openxmlformats.org/officeDocument/2006/relationships/hyperlink" Target="http://bronecker_at_hotmail.com" TargetMode="External"/><Relationship Id="rId1895" Type="http://schemas.openxmlformats.org/officeDocument/2006/relationships/hyperlink" Target="http://jerrywms_at_vcnet.com" TargetMode="External"/><Relationship Id="rId1896" Type="http://schemas.openxmlformats.org/officeDocument/2006/relationships/hyperlink" Target="http://ganderson_at_kineticsgroup.com" TargetMode="External"/><Relationship Id="rId1897" Type="http://schemas.openxmlformats.org/officeDocument/2006/relationships/hyperlink" Target="http://comountie_at_hotmail.com" TargetMode="External"/><Relationship Id="rId1898" Type="http://schemas.openxmlformats.org/officeDocument/2006/relationships/hyperlink" Target="http://bbreyer_at_warddavis.com" TargetMode="External"/><Relationship Id="rId1899" Type="http://schemas.openxmlformats.org/officeDocument/2006/relationships/hyperlink" Target="http://haroldys_at_aol.com" TargetMode="External"/><Relationship Id="rId1890" Type="http://schemas.openxmlformats.org/officeDocument/2006/relationships/hyperlink" Target="http://revw2_at_juno.com" TargetMode="External"/><Relationship Id="rId1891" Type="http://schemas.openxmlformats.org/officeDocument/2006/relationships/hyperlink" Target="http://scarlettfrans_at_hetnet.nl" TargetMode="External"/><Relationship Id="rId1892" Type="http://schemas.openxmlformats.org/officeDocument/2006/relationships/hyperlink" Target="http://squatbeast_at_sigecom.net" TargetMode="External"/><Relationship Id="rId1893" Type="http://schemas.openxmlformats.org/officeDocument/2006/relationships/hyperlink" Target="http://allenay_at_netvigator.com" TargetMode="External"/><Relationship Id="rId1894" Type="http://schemas.openxmlformats.org/officeDocument/2006/relationships/hyperlink" Target="http://carpol_at_arcr.com" TargetMode="External"/><Relationship Id="rId1884" Type="http://schemas.openxmlformats.org/officeDocument/2006/relationships/hyperlink" Target="http://sudmar_at_fibertel.com.ar" TargetMode="External"/><Relationship Id="rId1885" Type="http://schemas.openxmlformats.org/officeDocument/2006/relationships/hyperlink" Target="http://nahoema_at_yahoo.com" TargetMode="External"/><Relationship Id="rId1886" Type="http://schemas.openxmlformats.org/officeDocument/2006/relationships/hyperlink" Target="http://israel_96gtp_at_yahoo.com" TargetMode="External"/><Relationship Id="rId1887" Type="http://schemas.openxmlformats.org/officeDocument/2006/relationships/hyperlink" Target="http://amandas_at_apk.net" TargetMode="External"/><Relationship Id="rId1888" Type="http://schemas.openxmlformats.org/officeDocument/2006/relationships/hyperlink" Target="http://joanniep_at_mindspring.com" TargetMode="External"/><Relationship Id="rId1889" Type="http://schemas.openxmlformats.org/officeDocument/2006/relationships/hyperlink" Target="http://jevans6i_at_aol.com" TargetMode="External"/><Relationship Id="rId1880" Type="http://schemas.openxmlformats.org/officeDocument/2006/relationships/hyperlink" Target="http://rclyon_at_gorge.net" TargetMode="External"/><Relationship Id="rId1881" Type="http://schemas.openxmlformats.org/officeDocument/2006/relationships/hyperlink" Target="http://csp3_at_attbi.com" TargetMode="External"/><Relationship Id="rId1882" Type="http://schemas.openxmlformats.org/officeDocument/2006/relationships/hyperlink" Target="http://megathon_at_msn.com" TargetMode="External"/><Relationship Id="rId1883" Type="http://schemas.openxmlformats.org/officeDocument/2006/relationships/hyperlink" Target="http://c.kwak_at_freeler.nl" TargetMode="External"/><Relationship Id="rId3612" Type="http://schemas.openxmlformats.org/officeDocument/2006/relationships/hyperlink" Target="http://nico.van.leeuwen_at_wxs.nl" TargetMode="External"/><Relationship Id="rId3611" Type="http://schemas.openxmlformats.org/officeDocument/2006/relationships/hyperlink" Target="http://royefam_at_juno.com" TargetMode="External"/><Relationship Id="rId3614" Type="http://schemas.openxmlformats.org/officeDocument/2006/relationships/hyperlink" Target="http://jmcclun_at_home.net" TargetMode="External"/><Relationship Id="rId3613" Type="http://schemas.openxmlformats.org/officeDocument/2006/relationships/hyperlink" Target="http://scotta9784_at_aol.com" TargetMode="External"/><Relationship Id="rId3616" Type="http://schemas.openxmlformats.org/officeDocument/2006/relationships/hyperlink" Target="http://kwbechtel_at_comcast.net" TargetMode="External"/><Relationship Id="rId3615" Type="http://schemas.openxmlformats.org/officeDocument/2006/relationships/hyperlink" Target="http://keever_at_seasurf.com" TargetMode="External"/><Relationship Id="rId3618" Type="http://schemas.openxmlformats.org/officeDocument/2006/relationships/hyperlink" Target="http://ghilsinger_at_live.com" TargetMode="External"/><Relationship Id="rId3617" Type="http://schemas.openxmlformats.org/officeDocument/2006/relationships/hyperlink" Target="http://cyvaquero_at_aol.com" TargetMode="External"/><Relationship Id="rId3619" Type="http://schemas.openxmlformats.org/officeDocument/2006/relationships/hyperlink" Target="http://thomas.malecha_at_t-online.de" TargetMode="External"/><Relationship Id="rId3610" Type="http://schemas.openxmlformats.org/officeDocument/2006/relationships/hyperlink" Target="http://bcoffman_at_phnx.uswest.net" TargetMode="External"/><Relationship Id="rId3601" Type="http://schemas.openxmlformats.org/officeDocument/2006/relationships/hyperlink" Target="http://rglover_at_sprintmail.com" TargetMode="External"/><Relationship Id="rId3600" Type="http://schemas.openxmlformats.org/officeDocument/2006/relationships/hyperlink" Target="http://codlow_at_worldnet.att.net" TargetMode="External"/><Relationship Id="rId3603" Type="http://schemas.openxmlformats.org/officeDocument/2006/relationships/hyperlink" Target="http://iceman_at_evansbbs.com" TargetMode="External"/><Relationship Id="rId3602" Type="http://schemas.openxmlformats.org/officeDocument/2006/relationships/hyperlink" Target="http://bzuck_at_mail.pcsonline.com" TargetMode="External"/><Relationship Id="rId3605" Type="http://schemas.openxmlformats.org/officeDocument/2006/relationships/hyperlink" Target="http://mthomas_at_pen.k12.va.us" TargetMode="External"/><Relationship Id="rId3604" Type="http://schemas.openxmlformats.org/officeDocument/2006/relationships/hyperlink" Target="http://remartin_at_earthlink.net" TargetMode="External"/><Relationship Id="rId3607" Type="http://schemas.openxmlformats.org/officeDocument/2006/relationships/hyperlink" Target="http://iverson_at_seasurf.net" TargetMode="External"/><Relationship Id="rId3606" Type="http://schemas.openxmlformats.org/officeDocument/2006/relationships/hyperlink" Target="http://caffrey_at_midusa.net" TargetMode="External"/><Relationship Id="rId3609" Type="http://schemas.openxmlformats.org/officeDocument/2006/relationships/hyperlink" Target="http://tnard_at_idworld.net" TargetMode="External"/><Relationship Id="rId3608" Type="http://schemas.openxmlformats.org/officeDocument/2006/relationships/hyperlink" Target="http://fredbaxter_at_mediaone.net" TargetMode="External"/><Relationship Id="rId1059" Type="http://schemas.openxmlformats.org/officeDocument/2006/relationships/hyperlink" Target="http://fisherbx_at_comcast.net" TargetMode="External"/><Relationship Id="rId228" Type="http://schemas.openxmlformats.org/officeDocument/2006/relationships/hyperlink" Target="http://bad_gto_at_hotmail.com" TargetMode="External"/><Relationship Id="rId227" Type="http://schemas.openxmlformats.org/officeDocument/2006/relationships/hyperlink" Target="http://zoltan_at_grob.hu" TargetMode="External"/><Relationship Id="rId226" Type="http://schemas.openxmlformats.org/officeDocument/2006/relationships/hyperlink" Target="http://camonroe1953_at_gmail.com" TargetMode="External"/><Relationship Id="rId225" Type="http://schemas.openxmlformats.org/officeDocument/2006/relationships/hyperlink" Target="http://ydeardorff_at_hotmail.com" TargetMode="External"/><Relationship Id="rId2380" Type="http://schemas.openxmlformats.org/officeDocument/2006/relationships/hyperlink" Target="http://joesalz_at_attglobal.net" TargetMode="External"/><Relationship Id="rId229" Type="http://schemas.openxmlformats.org/officeDocument/2006/relationships/hyperlink" Target="http://aktivnizeolit_at_gmail.com" TargetMode="External"/><Relationship Id="rId1050" Type="http://schemas.openxmlformats.org/officeDocument/2006/relationships/hyperlink" Target="http://skcoop_at_msn.com" TargetMode="External"/><Relationship Id="rId2381" Type="http://schemas.openxmlformats.org/officeDocument/2006/relationships/hyperlink" Target="http://arnoldtra_at_cs.com" TargetMode="External"/><Relationship Id="rId220" Type="http://schemas.openxmlformats.org/officeDocument/2006/relationships/hyperlink" Target="http://mabvrt1_at_shaw.ca" TargetMode="External"/><Relationship Id="rId1051" Type="http://schemas.openxmlformats.org/officeDocument/2006/relationships/hyperlink" Target="http://davemisunas_at_sbcglobal.net" TargetMode="External"/><Relationship Id="rId2382" Type="http://schemas.openxmlformats.org/officeDocument/2006/relationships/hyperlink" Target="http://boothchuck_at_yahoo.com" TargetMode="External"/><Relationship Id="rId1052" Type="http://schemas.openxmlformats.org/officeDocument/2006/relationships/hyperlink" Target="http://gerrybuckley1_at_btopenworld.com" TargetMode="External"/><Relationship Id="rId2383" Type="http://schemas.openxmlformats.org/officeDocument/2006/relationships/hyperlink" Target="http://robin.gray_at_theseed.net" TargetMode="External"/><Relationship Id="rId1053" Type="http://schemas.openxmlformats.org/officeDocument/2006/relationships/hyperlink" Target="http://guidepublishing_at_mac.com" TargetMode="External"/><Relationship Id="rId2384" Type="http://schemas.openxmlformats.org/officeDocument/2006/relationships/hyperlink" Target="http://bey2008_at_home.com" TargetMode="External"/><Relationship Id="rId1054" Type="http://schemas.openxmlformats.org/officeDocument/2006/relationships/hyperlink" Target="http://wshutt_at_ksmiracleear.com" TargetMode="External"/><Relationship Id="rId2385" Type="http://schemas.openxmlformats.org/officeDocument/2006/relationships/hyperlink" Target="http://waimin_at_asia-me.net" TargetMode="External"/><Relationship Id="rId224" Type="http://schemas.openxmlformats.org/officeDocument/2006/relationships/hyperlink" Target="http://jamesharlan7789_at_att.net" TargetMode="External"/><Relationship Id="rId1055" Type="http://schemas.openxmlformats.org/officeDocument/2006/relationships/hyperlink" Target="http://tjhess74_at_comcast.net" TargetMode="External"/><Relationship Id="rId2386" Type="http://schemas.openxmlformats.org/officeDocument/2006/relationships/hyperlink" Target="http://rauff1_at_juno.com" TargetMode="External"/><Relationship Id="rId223" Type="http://schemas.openxmlformats.org/officeDocument/2006/relationships/hyperlink" Target="http://wwjdlinhar_at_verizon.net" TargetMode="External"/><Relationship Id="rId1056" Type="http://schemas.openxmlformats.org/officeDocument/2006/relationships/hyperlink" Target="http://donmcmullen_at_sbcglobal.net" TargetMode="External"/><Relationship Id="rId2387" Type="http://schemas.openxmlformats.org/officeDocument/2006/relationships/hyperlink" Target="http://ascott9_at_hotmail.com" TargetMode="External"/><Relationship Id="rId222" Type="http://schemas.openxmlformats.org/officeDocument/2006/relationships/hyperlink" Target="http://hdionne_at_telus.net" TargetMode="External"/><Relationship Id="rId1057" Type="http://schemas.openxmlformats.org/officeDocument/2006/relationships/hyperlink" Target="http://raygator_at_cfl.rr.com" TargetMode="External"/><Relationship Id="rId2388" Type="http://schemas.openxmlformats.org/officeDocument/2006/relationships/hyperlink" Target="http://m.cwesdorp_at_freeler.nl" TargetMode="External"/><Relationship Id="rId221" Type="http://schemas.openxmlformats.org/officeDocument/2006/relationships/hyperlink" Target="http://terryrichardson137_at_gmail.com" TargetMode="External"/><Relationship Id="rId1058" Type="http://schemas.openxmlformats.org/officeDocument/2006/relationships/hyperlink" Target="http://ebomagat_at_comcast.net" TargetMode="External"/><Relationship Id="rId2389" Type="http://schemas.openxmlformats.org/officeDocument/2006/relationships/hyperlink" Target="http://muskito_at_msn.com" TargetMode="External"/><Relationship Id="rId1048" Type="http://schemas.openxmlformats.org/officeDocument/2006/relationships/hyperlink" Target="http://korgboy98_at_yahoo.com" TargetMode="External"/><Relationship Id="rId2379" Type="http://schemas.openxmlformats.org/officeDocument/2006/relationships/hyperlink" Target="http://rldyer54_at_aol.com" TargetMode="External"/><Relationship Id="rId1049" Type="http://schemas.openxmlformats.org/officeDocument/2006/relationships/hyperlink" Target="http://whill000_at_sbcglobal.net" TargetMode="External"/><Relationship Id="rId217" Type="http://schemas.openxmlformats.org/officeDocument/2006/relationships/hyperlink" Target="http://glynn.naidoo_at_gmail.com" TargetMode="External"/><Relationship Id="rId216" Type="http://schemas.openxmlformats.org/officeDocument/2006/relationships/hyperlink" Target="http://jamesdworak_at_cox.net" TargetMode="External"/><Relationship Id="rId215" Type="http://schemas.openxmlformats.org/officeDocument/2006/relationships/hyperlink" Target="http://jpadeni8094_at_charter.net" TargetMode="External"/><Relationship Id="rId214" Type="http://schemas.openxmlformats.org/officeDocument/2006/relationships/hyperlink" Target="http://mgvphotography_at_yahoo.com" TargetMode="External"/><Relationship Id="rId219" Type="http://schemas.openxmlformats.org/officeDocument/2006/relationships/hyperlink" Target="http://sean.m.ogrady_at_gmail.com" TargetMode="External"/><Relationship Id="rId218" Type="http://schemas.openxmlformats.org/officeDocument/2006/relationships/hyperlink" Target="http://bzeppa_at_cox.net" TargetMode="External"/><Relationship Id="rId2370" Type="http://schemas.openxmlformats.org/officeDocument/2006/relationships/hyperlink" Target="http://peter.groebner_at_gmx.at" TargetMode="External"/><Relationship Id="rId1040" Type="http://schemas.openxmlformats.org/officeDocument/2006/relationships/hyperlink" Target="http://greg.larson_at_ipaper.com" TargetMode="External"/><Relationship Id="rId2371" Type="http://schemas.openxmlformats.org/officeDocument/2006/relationships/hyperlink" Target="http://mckinlay5_at_aol.com" TargetMode="External"/><Relationship Id="rId1041" Type="http://schemas.openxmlformats.org/officeDocument/2006/relationships/hyperlink" Target="http://ltkase_at_aol.com" TargetMode="External"/><Relationship Id="rId2372" Type="http://schemas.openxmlformats.org/officeDocument/2006/relationships/hyperlink" Target="http://gcampb1009_at_msn.com" TargetMode="External"/><Relationship Id="rId1042" Type="http://schemas.openxmlformats.org/officeDocument/2006/relationships/hyperlink" Target="http://jim.calkins_at_yahoo.com" TargetMode="External"/><Relationship Id="rId2373" Type="http://schemas.openxmlformats.org/officeDocument/2006/relationships/hyperlink" Target="http://bjack78_at_worldnet.att.net" TargetMode="External"/><Relationship Id="rId1043" Type="http://schemas.openxmlformats.org/officeDocument/2006/relationships/hyperlink" Target="http://jim65401_at_earthlink.net" TargetMode="External"/><Relationship Id="rId2374" Type="http://schemas.openxmlformats.org/officeDocument/2006/relationships/hyperlink" Target="http://danver90_at_freegates.be" TargetMode="External"/><Relationship Id="rId213" Type="http://schemas.openxmlformats.org/officeDocument/2006/relationships/hyperlink" Target="http://johnscarff_at_hotmail.com" TargetMode="External"/><Relationship Id="rId1044" Type="http://schemas.openxmlformats.org/officeDocument/2006/relationships/hyperlink" Target="http://ipcrc_at_odenweller.com" TargetMode="External"/><Relationship Id="rId2375" Type="http://schemas.openxmlformats.org/officeDocument/2006/relationships/hyperlink" Target="http://t.geelen_at_qface.nl" TargetMode="External"/><Relationship Id="rId212" Type="http://schemas.openxmlformats.org/officeDocument/2006/relationships/hyperlink" Target="http://tmsinfiniti_at_yahoo.com" TargetMode="External"/><Relationship Id="rId1045" Type="http://schemas.openxmlformats.org/officeDocument/2006/relationships/hyperlink" Target="http://silver_bike_at_rambler.ru" TargetMode="External"/><Relationship Id="rId2376" Type="http://schemas.openxmlformats.org/officeDocument/2006/relationships/hyperlink" Target="http://mas_trial_at_hotmail.com" TargetMode="External"/><Relationship Id="rId211" Type="http://schemas.openxmlformats.org/officeDocument/2006/relationships/hyperlink" Target="http://karlspringer_at_comcast.net" TargetMode="External"/><Relationship Id="rId1046" Type="http://schemas.openxmlformats.org/officeDocument/2006/relationships/hyperlink" Target="http://jjwhale2_at_yahoo.com" TargetMode="External"/><Relationship Id="rId2377" Type="http://schemas.openxmlformats.org/officeDocument/2006/relationships/hyperlink" Target="http://shrub_at_mnsi.net" TargetMode="External"/><Relationship Id="rId210" Type="http://schemas.openxmlformats.org/officeDocument/2006/relationships/hyperlink" Target="http://vhaitoglou_at_gmail.com" TargetMode="External"/><Relationship Id="rId1047" Type="http://schemas.openxmlformats.org/officeDocument/2006/relationships/hyperlink" Target="http://jasemiller_at_netscape.com" TargetMode="External"/><Relationship Id="rId2378" Type="http://schemas.openxmlformats.org/officeDocument/2006/relationships/hyperlink" Target="http://bcvz_at_aol.com" TargetMode="External"/><Relationship Id="rId249" Type="http://schemas.openxmlformats.org/officeDocument/2006/relationships/hyperlink" Target="http://teoyongkiang_at_hotmail.com" TargetMode="External"/><Relationship Id="rId248" Type="http://schemas.openxmlformats.org/officeDocument/2006/relationships/hyperlink" Target="http://honudad_at_gmail.com" TargetMode="External"/><Relationship Id="rId247" Type="http://schemas.openxmlformats.org/officeDocument/2006/relationships/hyperlink" Target="http://piratescovejames_at_gmail.com" TargetMode="External"/><Relationship Id="rId1070" Type="http://schemas.openxmlformats.org/officeDocument/2006/relationships/hyperlink" Target="http://jdcook_at_direcway.com" TargetMode="External"/><Relationship Id="rId1071" Type="http://schemas.openxmlformats.org/officeDocument/2006/relationships/hyperlink" Target="http://theblizzards_at_primus.ca" TargetMode="External"/><Relationship Id="rId1072" Type="http://schemas.openxmlformats.org/officeDocument/2006/relationships/hyperlink" Target="http://michel.futterknecht_at_wanadoo.fr" TargetMode="External"/><Relationship Id="rId242" Type="http://schemas.openxmlformats.org/officeDocument/2006/relationships/hyperlink" Target="http://oreganomike_at_eoni.com" TargetMode="External"/><Relationship Id="rId1073" Type="http://schemas.openxmlformats.org/officeDocument/2006/relationships/hyperlink" Target="http://joeymack_at_bellsouth.net" TargetMode="External"/><Relationship Id="rId241" Type="http://schemas.openxmlformats.org/officeDocument/2006/relationships/hyperlink" Target="http://letromley_at_centurytel.net" TargetMode="External"/><Relationship Id="rId1074" Type="http://schemas.openxmlformats.org/officeDocument/2006/relationships/hyperlink" Target="http://alexzax_at_tellas.gr" TargetMode="External"/><Relationship Id="rId240" Type="http://schemas.openxmlformats.org/officeDocument/2006/relationships/hyperlink" Target="http://rennycruces_at_cantv.net" TargetMode="External"/><Relationship Id="rId1075" Type="http://schemas.openxmlformats.org/officeDocument/2006/relationships/hyperlink" Target="http://accent_at_nts-online.net" TargetMode="External"/><Relationship Id="rId1076" Type="http://schemas.openxmlformats.org/officeDocument/2006/relationships/hyperlink" Target="http://pestmgmt2000_at_yahoo.com" TargetMode="External"/><Relationship Id="rId246" Type="http://schemas.openxmlformats.org/officeDocument/2006/relationships/hyperlink" Target="http://ursamajor35126_at_gmail.com" TargetMode="External"/><Relationship Id="rId1077" Type="http://schemas.openxmlformats.org/officeDocument/2006/relationships/hyperlink" Target="http://remarks_at_att.net" TargetMode="External"/><Relationship Id="rId245" Type="http://schemas.openxmlformats.org/officeDocument/2006/relationships/hyperlink" Target="http://darrwatson_at_hotmail.com" TargetMode="External"/><Relationship Id="rId1078" Type="http://schemas.openxmlformats.org/officeDocument/2006/relationships/hyperlink" Target="http://alittlebitwestern_at_hotmail.com" TargetMode="External"/><Relationship Id="rId244" Type="http://schemas.openxmlformats.org/officeDocument/2006/relationships/hyperlink" Target="http://lgott_at_sneakersoft.com" TargetMode="External"/><Relationship Id="rId1079" Type="http://schemas.openxmlformats.org/officeDocument/2006/relationships/hyperlink" Target="http://jallendds_at_bellsouth.net" TargetMode="External"/><Relationship Id="rId243" Type="http://schemas.openxmlformats.org/officeDocument/2006/relationships/hyperlink" Target="http://elmgreenj_at_yahoo.com" TargetMode="External"/><Relationship Id="rId239" Type="http://schemas.openxmlformats.org/officeDocument/2006/relationships/hyperlink" Target="http://pc800_at_omnibot.info" TargetMode="External"/><Relationship Id="rId238" Type="http://schemas.openxmlformats.org/officeDocument/2006/relationships/hyperlink" Target="http://locklair_at_netzero.com" TargetMode="External"/><Relationship Id="rId237" Type="http://schemas.openxmlformats.org/officeDocument/2006/relationships/hyperlink" Target="http://thomasmrichards_at_comcast.net" TargetMode="External"/><Relationship Id="rId236" Type="http://schemas.openxmlformats.org/officeDocument/2006/relationships/hyperlink" Target="http://walter35snyder_at_gmail.net" TargetMode="External"/><Relationship Id="rId2390" Type="http://schemas.openxmlformats.org/officeDocument/2006/relationships/hyperlink" Target="http://leeoswald1963_at_aol.com" TargetMode="External"/><Relationship Id="rId1060" Type="http://schemas.openxmlformats.org/officeDocument/2006/relationships/hyperlink" Target="http://vera_at_vdn.ca" TargetMode="External"/><Relationship Id="rId2391" Type="http://schemas.openxmlformats.org/officeDocument/2006/relationships/hyperlink" Target="http://froggy5108_at_hotmail.com" TargetMode="External"/><Relationship Id="rId1061" Type="http://schemas.openxmlformats.org/officeDocument/2006/relationships/hyperlink" Target="http://sparks_ark_at_yahoo.com" TargetMode="External"/><Relationship Id="rId2392" Type="http://schemas.openxmlformats.org/officeDocument/2006/relationships/hyperlink" Target="http://lewallen77573_at_yahoo.com" TargetMode="External"/><Relationship Id="rId231" Type="http://schemas.openxmlformats.org/officeDocument/2006/relationships/hyperlink" Target="http://woodicom_at_yahoo.co.nz" TargetMode="External"/><Relationship Id="rId1062" Type="http://schemas.openxmlformats.org/officeDocument/2006/relationships/hyperlink" Target="http://tstanimoto_at_yahoo.com" TargetMode="External"/><Relationship Id="rId2393" Type="http://schemas.openxmlformats.org/officeDocument/2006/relationships/hyperlink" Target="http://mgbgt72_at_hotmail.com" TargetMode="External"/><Relationship Id="rId230" Type="http://schemas.openxmlformats.org/officeDocument/2006/relationships/hyperlink" Target="http://danielcgordon_at_msn.com" TargetMode="External"/><Relationship Id="rId1063" Type="http://schemas.openxmlformats.org/officeDocument/2006/relationships/hyperlink" Target="http://pc800_at_mail.ru" TargetMode="External"/><Relationship Id="rId2394" Type="http://schemas.openxmlformats.org/officeDocument/2006/relationships/hyperlink" Target="http://thegreatgene_at_cs.com" TargetMode="External"/><Relationship Id="rId1064" Type="http://schemas.openxmlformats.org/officeDocument/2006/relationships/hyperlink" Target="http://timbartles_at_yahoo.com" TargetMode="External"/><Relationship Id="rId2395" Type="http://schemas.openxmlformats.org/officeDocument/2006/relationships/hyperlink" Target="http://zeemcc_at_worldnet.att.net" TargetMode="External"/><Relationship Id="rId1065" Type="http://schemas.openxmlformats.org/officeDocument/2006/relationships/hyperlink" Target="http://garymick_at_gmail.com" TargetMode="External"/><Relationship Id="rId2396" Type="http://schemas.openxmlformats.org/officeDocument/2006/relationships/hyperlink" Target="http://ajdobbs_at_aol.com" TargetMode="External"/><Relationship Id="rId235" Type="http://schemas.openxmlformats.org/officeDocument/2006/relationships/hyperlink" Target="http://jf22653_at_gmail.com" TargetMode="External"/><Relationship Id="rId1066" Type="http://schemas.openxmlformats.org/officeDocument/2006/relationships/hyperlink" Target="http://oyster_at_peoplepc.com" TargetMode="External"/><Relationship Id="rId2397" Type="http://schemas.openxmlformats.org/officeDocument/2006/relationships/hyperlink" Target="http://hargrove_at_dbtech.net" TargetMode="External"/><Relationship Id="rId234" Type="http://schemas.openxmlformats.org/officeDocument/2006/relationships/hyperlink" Target="http://tjciaffone_at_fastermac.net" TargetMode="External"/><Relationship Id="rId1067" Type="http://schemas.openxmlformats.org/officeDocument/2006/relationships/hyperlink" Target="http://modoffice_at_yahoo.com" TargetMode="External"/><Relationship Id="rId2398" Type="http://schemas.openxmlformats.org/officeDocument/2006/relationships/hyperlink" Target="http://ellejrea_at_yahoo.com" TargetMode="External"/><Relationship Id="rId233" Type="http://schemas.openxmlformats.org/officeDocument/2006/relationships/hyperlink" Target="http://dstupar_at_zoominternet.net" TargetMode="External"/><Relationship Id="rId1068" Type="http://schemas.openxmlformats.org/officeDocument/2006/relationships/hyperlink" Target="http://alward649_at_gulftel.com" TargetMode="External"/><Relationship Id="rId2399" Type="http://schemas.openxmlformats.org/officeDocument/2006/relationships/hyperlink" Target="http://lpinkus_at_neo.rr.com" TargetMode="External"/><Relationship Id="rId232" Type="http://schemas.openxmlformats.org/officeDocument/2006/relationships/hyperlink" Target="http://gti52_at_yahoo.com" TargetMode="External"/><Relationship Id="rId1069" Type="http://schemas.openxmlformats.org/officeDocument/2006/relationships/hyperlink" Target="http://blubolt_at_gmail.com" TargetMode="External"/><Relationship Id="rId1015" Type="http://schemas.openxmlformats.org/officeDocument/2006/relationships/hyperlink" Target="http://tcppnj_at_hotmail.com" TargetMode="External"/><Relationship Id="rId2346" Type="http://schemas.openxmlformats.org/officeDocument/2006/relationships/hyperlink" Target="http://bgray_at_lakeland.ws" TargetMode="External"/><Relationship Id="rId3678" Type="http://schemas.openxmlformats.org/officeDocument/2006/relationships/hyperlink" Target="http://greg_torok_at_oppco.org" TargetMode="External"/><Relationship Id="rId1016" Type="http://schemas.openxmlformats.org/officeDocument/2006/relationships/hyperlink" Target="http://woodshed48_at_yahoo.com" TargetMode="External"/><Relationship Id="rId2347" Type="http://schemas.openxmlformats.org/officeDocument/2006/relationships/hyperlink" Target="http://sadbear97_at_aol.com" TargetMode="External"/><Relationship Id="rId3677" Type="http://schemas.openxmlformats.org/officeDocument/2006/relationships/hyperlink" Target="http://fsl_at_borgconsulting.com" TargetMode="External"/><Relationship Id="rId1017" Type="http://schemas.openxmlformats.org/officeDocument/2006/relationships/hyperlink" Target="http://sk_at_nmh81.us" TargetMode="External"/><Relationship Id="rId2348" Type="http://schemas.openxmlformats.org/officeDocument/2006/relationships/hyperlink" Target="http://philip.terry_at_worldnet.att.net" TargetMode="External"/><Relationship Id="rId1018" Type="http://schemas.openxmlformats.org/officeDocument/2006/relationships/hyperlink" Target="http://rider3011_at_yahoo.com" TargetMode="External"/><Relationship Id="rId2349" Type="http://schemas.openxmlformats.org/officeDocument/2006/relationships/hyperlink" Target="http://ron_at_frodo.com" TargetMode="External"/><Relationship Id="rId3679" Type="http://schemas.openxmlformats.org/officeDocument/2006/relationships/hyperlink" Target="http://jhart_at_mail.avcnet.org" TargetMode="External"/><Relationship Id="rId1019" Type="http://schemas.openxmlformats.org/officeDocument/2006/relationships/hyperlink" Target="http://frank.torchia_at_snet.net" TargetMode="External"/><Relationship Id="rId3670" Type="http://schemas.openxmlformats.org/officeDocument/2006/relationships/hyperlink" Target="http://wallyg_at_columbia-center.org" TargetMode="External"/><Relationship Id="rId2340" Type="http://schemas.openxmlformats.org/officeDocument/2006/relationships/hyperlink" Target="http://jkelly_at_plannet.nl" TargetMode="External"/><Relationship Id="rId3672" Type="http://schemas.openxmlformats.org/officeDocument/2006/relationships/hyperlink" Target="http://rivera_richard_at_hotmail.com" TargetMode="External"/><Relationship Id="rId1010" Type="http://schemas.openxmlformats.org/officeDocument/2006/relationships/hyperlink" Target="http://lilybug_at_tidewater.net" TargetMode="External"/><Relationship Id="rId2341" Type="http://schemas.openxmlformats.org/officeDocument/2006/relationships/hyperlink" Target="http://hot-dog_at_worldnet.att.net" TargetMode="External"/><Relationship Id="rId3671" Type="http://schemas.openxmlformats.org/officeDocument/2006/relationships/hyperlink" Target="http://desmond_cockburn_at_hotmail.com" TargetMode="External"/><Relationship Id="rId1011" Type="http://schemas.openxmlformats.org/officeDocument/2006/relationships/hyperlink" Target="http://tommyhojo_at_peoplepc.com" TargetMode="External"/><Relationship Id="rId2342" Type="http://schemas.openxmlformats.org/officeDocument/2006/relationships/hyperlink" Target="http://dmusser664_at_aol.com" TargetMode="External"/><Relationship Id="rId3674" Type="http://schemas.openxmlformats.org/officeDocument/2006/relationships/hyperlink" Target="http://rogerries_at_yahoo.com" TargetMode="External"/><Relationship Id="rId1012" Type="http://schemas.openxmlformats.org/officeDocument/2006/relationships/hyperlink" Target="http://ttk_at_woh.rr.com" TargetMode="External"/><Relationship Id="rId2343" Type="http://schemas.openxmlformats.org/officeDocument/2006/relationships/hyperlink" Target="http://cma_wheels_at_juno.com" TargetMode="External"/><Relationship Id="rId3673" Type="http://schemas.openxmlformats.org/officeDocument/2006/relationships/hyperlink" Target="http://rlechner_at_adelphia.net" TargetMode="External"/><Relationship Id="rId1013" Type="http://schemas.openxmlformats.org/officeDocument/2006/relationships/hyperlink" Target="http://newday_at_adelphia.net" TargetMode="External"/><Relationship Id="rId2344" Type="http://schemas.openxmlformats.org/officeDocument/2006/relationships/hyperlink" Target="http://skirvinfam_at_yahoo.com" TargetMode="External"/><Relationship Id="rId3676" Type="http://schemas.openxmlformats.org/officeDocument/2006/relationships/hyperlink" Target="http://jhk_at_wycol.com" TargetMode="External"/><Relationship Id="rId1014" Type="http://schemas.openxmlformats.org/officeDocument/2006/relationships/hyperlink" Target="http://primer21a_at_aol.com" TargetMode="External"/><Relationship Id="rId2345" Type="http://schemas.openxmlformats.org/officeDocument/2006/relationships/hyperlink" Target="http://liz_at_doorcare.com" TargetMode="External"/><Relationship Id="rId3675" Type="http://schemas.openxmlformats.org/officeDocument/2006/relationships/hyperlink" Target="http://bherndon_at_morningstar-group.com" TargetMode="External"/><Relationship Id="rId1004" Type="http://schemas.openxmlformats.org/officeDocument/2006/relationships/hyperlink" Target="http://27827896226_at_vodamail.co.za" TargetMode="External"/><Relationship Id="rId2335" Type="http://schemas.openxmlformats.org/officeDocument/2006/relationships/hyperlink" Target="http://rfmcneely_at_hotmail.com" TargetMode="External"/><Relationship Id="rId3667" Type="http://schemas.openxmlformats.org/officeDocument/2006/relationships/hyperlink" Target="http://mardocff_at_aol.com" TargetMode="External"/><Relationship Id="rId1005" Type="http://schemas.openxmlformats.org/officeDocument/2006/relationships/hyperlink" Target="http://info_at_b3o.nl" TargetMode="External"/><Relationship Id="rId2336" Type="http://schemas.openxmlformats.org/officeDocument/2006/relationships/hyperlink" Target="http://pritzdl_at_wind.cc.whecn.edu" TargetMode="External"/><Relationship Id="rId3666" Type="http://schemas.openxmlformats.org/officeDocument/2006/relationships/hyperlink" Target="http://bikers_at_spacestar.com" TargetMode="External"/><Relationship Id="rId1006" Type="http://schemas.openxmlformats.org/officeDocument/2006/relationships/hyperlink" Target="http://parksoft_at_yahoo.com" TargetMode="External"/><Relationship Id="rId2337" Type="http://schemas.openxmlformats.org/officeDocument/2006/relationships/hyperlink" Target="http://pritzdl_at_wind.cc.whecn.edu" TargetMode="External"/><Relationship Id="rId3669" Type="http://schemas.openxmlformats.org/officeDocument/2006/relationships/hyperlink" Target="http://wilythek_at_netnet.net" TargetMode="External"/><Relationship Id="rId1007" Type="http://schemas.openxmlformats.org/officeDocument/2006/relationships/hyperlink" Target="http://bmoores_at_frontiernet.net" TargetMode="External"/><Relationship Id="rId2338" Type="http://schemas.openxmlformats.org/officeDocument/2006/relationships/hyperlink" Target="http://charles_adams_at_agilent.com" TargetMode="External"/><Relationship Id="rId3668" Type="http://schemas.openxmlformats.org/officeDocument/2006/relationships/hyperlink" Target="http://mr.creosote_at_juno.com" TargetMode="External"/><Relationship Id="rId1008" Type="http://schemas.openxmlformats.org/officeDocument/2006/relationships/hyperlink" Target="http://shawn_at_shawncochran.com" TargetMode="External"/><Relationship Id="rId2339" Type="http://schemas.openxmlformats.org/officeDocument/2006/relationships/hyperlink" Target="http://gbrunete_at_dygo.com" TargetMode="External"/><Relationship Id="rId1009" Type="http://schemas.openxmlformats.org/officeDocument/2006/relationships/hyperlink" Target="http://coopdway_at_mindspring.com" TargetMode="External"/><Relationship Id="rId3661" Type="http://schemas.openxmlformats.org/officeDocument/2006/relationships/hyperlink" Target="http://gwta_at_voyager.net" TargetMode="External"/><Relationship Id="rId2330" Type="http://schemas.openxmlformats.org/officeDocument/2006/relationships/hyperlink" Target="http://jeff_parker_2001_at_juno.com" TargetMode="External"/><Relationship Id="rId3660" Type="http://schemas.openxmlformats.org/officeDocument/2006/relationships/hyperlink" Target="http://john.roe_at_compaq.com" TargetMode="External"/><Relationship Id="rId1000" Type="http://schemas.openxmlformats.org/officeDocument/2006/relationships/hyperlink" Target="http://jorjor9_at_hotmail.com" TargetMode="External"/><Relationship Id="rId2331" Type="http://schemas.openxmlformats.org/officeDocument/2006/relationships/hyperlink" Target="http://djpacholl_at_aol.com" TargetMode="External"/><Relationship Id="rId3663" Type="http://schemas.openxmlformats.org/officeDocument/2006/relationships/hyperlink" Target="http://tomonly_at_sonic.net" TargetMode="External"/><Relationship Id="rId1001" Type="http://schemas.openxmlformats.org/officeDocument/2006/relationships/hyperlink" Target="http://aduthie_at_aduthie.com" TargetMode="External"/><Relationship Id="rId2332" Type="http://schemas.openxmlformats.org/officeDocument/2006/relationships/hyperlink" Target="http://w.hordijk_at_freeler.nl" TargetMode="External"/><Relationship Id="rId3662" Type="http://schemas.openxmlformats.org/officeDocument/2006/relationships/hyperlink" Target="http://gfrank_at_ibm.net" TargetMode="External"/><Relationship Id="rId1002" Type="http://schemas.openxmlformats.org/officeDocument/2006/relationships/hyperlink" Target="http://czars_at_bellsouth.net" TargetMode="External"/><Relationship Id="rId2333" Type="http://schemas.openxmlformats.org/officeDocument/2006/relationships/hyperlink" Target="http://ducatiboy88_at_hotmail.com" TargetMode="External"/><Relationship Id="rId3665" Type="http://schemas.openxmlformats.org/officeDocument/2006/relationships/hyperlink" Target="http://rbowen_at_budget.net" TargetMode="External"/><Relationship Id="rId1003" Type="http://schemas.openxmlformats.org/officeDocument/2006/relationships/hyperlink" Target="http://mbk06155_at_yahoo.com" TargetMode="External"/><Relationship Id="rId2334" Type="http://schemas.openxmlformats.org/officeDocument/2006/relationships/hyperlink" Target="http://deen_at_pandora.be" TargetMode="External"/><Relationship Id="rId3664" Type="http://schemas.openxmlformats.org/officeDocument/2006/relationships/hyperlink" Target="http://cableguy_at_one.net" TargetMode="External"/><Relationship Id="rId1037" Type="http://schemas.openxmlformats.org/officeDocument/2006/relationships/hyperlink" Target="http://patcrossan_at_aol.com" TargetMode="External"/><Relationship Id="rId2368" Type="http://schemas.openxmlformats.org/officeDocument/2006/relationships/hyperlink" Target="http://blackace7_at_home.com" TargetMode="External"/><Relationship Id="rId1038" Type="http://schemas.openxmlformats.org/officeDocument/2006/relationships/hyperlink" Target="http://johndebub_at_kabelfoon.nl" TargetMode="External"/><Relationship Id="rId2369" Type="http://schemas.openxmlformats.org/officeDocument/2006/relationships/hyperlink" Target="http://wademaurer_at_usa.net" TargetMode="External"/><Relationship Id="rId3699" Type="http://schemas.openxmlformats.org/officeDocument/2006/relationships/hyperlink" Target="http://fattire_at_henge.com" TargetMode="External"/><Relationship Id="rId1039" Type="http://schemas.openxmlformats.org/officeDocument/2006/relationships/hyperlink" Target="http://manu-61_at_freenet.de" TargetMode="External"/><Relationship Id="rId206" Type="http://schemas.openxmlformats.org/officeDocument/2006/relationships/hyperlink" Target="http://tferguson183_at_msn.com" TargetMode="External"/><Relationship Id="rId205" Type="http://schemas.openxmlformats.org/officeDocument/2006/relationships/hyperlink" Target="http://tfuku7676_at_gmail.com" TargetMode="External"/><Relationship Id="rId204" Type="http://schemas.openxmlformats.org/officeDocument/2006/relationships/hyperlink" Target="http://brianshupe_at_the8x10.com" TargetMode="External"/><Relationship Id="rId203" Type="http://schemas.openxmlformats.org/officeDocument/2006/relationships/hyperlink" Target="http://fsilves3_at_yahoo.com" TargetMode="External"/><Relationship Id="rId209" Type="http://schemas.openxmlformats.org/officeDocument/2006/relationships/hyperlink" Target="http://tubahack_at_yahoo.com" TargetMode="External"/><Relationship Id="rId208" Type="http://schemas.openxmlformats.org/officeDocument/2006/relationships/hyperlink" Target="http://edcannes_at_gmail.com" TargetMode="External"/><Relationship Id="rId3690" Type="http://schemas.openxmlformats.org/officeDocument/2006/relationships/hyperlink" Target="http://mkutz1_at_gte.net" TargetMode="External"/><Relationship Id="rId207" Type="http://schemas.openxmlformats.org/officeDocument/2006/relationships/hyperlink" Target="http://wwfargo_at_yahoo.com" TargetMode="External"/><Relationship Id="rId2360" Type="http://schemas.openxmlformats.org/officeDocument/2006/relationships/hyperlink" Target="http://rusmcm_at_msn.com" TargetMode="External"/><Relationship Id="rId3692" Type="http://schemas.openxmlformats.org/officeDocument/2006/relationships/hyperlink" Target="http://jscalisi658_at_cs.com" TargetMode="External"/><Relationship Id="rId1030" Type="http://schemas.openxmlformats.org/officeDocument/2006/relationships/hyperlink" Target="http://sknorr4575_at_wideopenwest.com" TargetMode="External"/><Relationship Id="rId2361" Type="http://schemas.openxmlformats.org/officeDocument/2006/relationships/hyperlink" Target="http://rharper_at_selu.edu" TargetMode="External"/><Relationship Id="rId3691" Type="http://schemas.openxmlformats.org/officeDocument/2006/relationships/hyperlink" Target="http://kweigel411_at_aol.com" TargetMode="External"/><Relationship Id="rId1031" Type="http://schemas.openxmlformats.org/officeDocument/2006/relationships/hyperlink" Target="http://cpdonweb_at_aol.com" TargetMode="External"/><Relationship Id="rId2362" Type="http://schemas.openxmlformats.org/officeDocument/2006/relationships/hyperlink" Target="http://rcarr_at_juno.com" TargetMode="External"/><Relationship Id="rId3694" Type="http://schemas.openxmlformats.org/officeDocument/2006/relationships/hyperlink" Target="http://robertc_at_en.com" TargetMode="External"/><Relationship Id="rId1032" Type="http://schemas.openxmlformats.org/officeDocument/2006/relationships/hyperlink" Target="http://brianem4_at_yahoo.com" TargetMode="External"/><Relationship Id="rId2363" Type="http://schemas.openxmlformats.org/officeDocument/2006/relationships/hyperlink" Target="http://sunkaska_at_bellsouth.net" TargetMode="External"/><Relationship Id="rId3693" Type="http://schemas.openxmlformats.org/officeDocument/2006/relationships/hyperlink" Target="http://pongtiger_at_aol.com" TargetMode="External"/><Relationship Id="rId202" Type="http://schemas.openxmlformats.org/officeDocument/2006/relationships/hyperlink" Target="http://bladedglass_at_gmail.com" TargetMode="External"/><Relationship Id="rId1033" Type="http://schemas.openxmlformats.org/officeDocument/2006/relationships/hyperlink" Target="http://fdrappley_at_mchsi.com" TargetMode="External"/><Relationship Id="rId2364" Type="http://schemas.openxmlformats.org/officeDocument/2006/relationships/hyperlink" Target="http://velochap_at_aol.com" TargetMode="External"/><Relationship Id="rId3696" Type="http://schemas.openxmlformats.org/officeDocument/2006/relationships/hyperlink" Target="http://chiodinc_at_hotmail.com" TargetMode="External"/><Relationship Id="rId201" Type="http://schemas.openxmlformats.org/officeDocument/2006/relationships/hyperlink" Target="http://splunge_at_shaw.ca" TargetMode="External"/><Relationship Id="rId1034" Type="http://schemas.openxmlformats.org/officeDocument/2006/relationships/hyperlink" Target="http://joewendy_at_pa.metrocast.net" TargetMode="External"/><Relationship Id="rId2365" Type="http://schemas.openxmlformats.org/officeDocument/2006/relationships/hyperlink" Target="http://kgordon_at_mosquitonet.com" TargetMode="External"/><Relationship Id="rId3695" Type="http://schemas.openxmlformats.org/officeDocument/2006/relationships/hyperlink" Target="http://jrandall_at_tricon.net" TargetMode="External"/><Relationship Id="rId200" Type="http://schemas.openxmlformats.org/officeDocument/2006/relationships/hyperlink" Target="http://upstreamstcloud_at_yahoo.com" TargetMode="External"/><Relationship Id="rId1035" Type="http://schemas.openxmlformats.org/officeDocument/2006/relationships/hyperlink" Target="http://mzzebra_at_bellsouth.net" TargetMode="External"/><Relationship Id="rId2366" Type="http://schemas.openxmlformats.org/officeDocument/2006/relationships/hyperlink" Target="http://f1pr_at_msn.com" TargetMode="External"/><Relationship Id="rId3698" Type="http://schemas.openxmlformats.org/officeDocument/2006/relationships/hyperlink" Target="http://dimitri_at_netcom.com" TargetMode="External"/><Relationship Id="rId1036" Type="http://schemas.openxmlformats.org/officeDocument/2006/relationships/hyperlink" Target="http://jaguar_at_alliancecom.net" TargetMode="External"/><Relationship Id="rId2367" Type="http://schemas.openxmlformats.org/officeDocument/2006/relationships/hyperlink" Target="http://jmchnr_at_netscape.net" TargetMode="External"/><Relationship Id="rId3697" Type="http://schemas.openxmlformats.org/officeDocument/2006/relationships/hyperlink" Target="http://ecsword_at_cs.com" TargetMode="External"/><Relationship Id="rId1026" Type="http://schemas.openxmlformats.org/officeDocument/2006/relationships/hyperlink" Target="http://sewindancer_at_yahoo.com" TargetMode="External"/><Relationship Id="rId2357" Type="http://schemas.openxmlformats.org/officeDocument/2006/relationships/hyperlink" Target="http://mocyc_at_aol.com" TargetMode="External"/><Relationship Id="rId3689" Type="http://schemas.openxmlformats.org/officeDocument/2006/relationships/hyperlink" Target="http://scotp1965_at_mdn.net" TargetMode="External"/><Relationship Id="rId1027" Type="http://schemas.openxmlformats.org/officeDocument/2006/relationships/hyperlink" Target="http://ndgood2_at_yahoo.com" TargetMode="External"/><Relationship Id="rId2358" Type="http://schemas.openxmlformats.org/officeDocument/2006/relationships/hyperlink" Target="http://arnold-e_at_juno.com" TargetMode="External"/><Relationship Id="rId3688" Type="http://schemas.openxmlformats.org/officeDocument/2006/relationships/hyperlink" Target="http://dennis.mccartney_at_gmail.com" TargetMode="External"/><Relationship Id="rId1028" Type="http://schemas.openxmlformats.org/officeDocument/2006/relationships/hyperlink" Target="http://bitsko_at_msn.com" TargetMode="External"/><Relationship Id="rId2359" Type="http://schemas.openxmlformats.org/officeDocument/2006/relationships/hyperlink" Target="http://yrbkin_at_aol.com" TargetMode="External"/><Relationship Id="rId1029" Type="http://schemas.openxmlformats.org/officeDocument/2006/relationships/hyperlink" Target="http://cormac.gray_at_virgin.net" TargetMode="External"/><Relationship Id="rId3681" Type="http://schemas.openxmlformats.org/officeDocument/2006/relationships/hyperlink" Target="http://hsattin_at_rcn.com" TargetMode="External"/><Relationship Id="rId2350" Type="http://schemas.openxmlformats.org/officeDocument/2006/relationships/hyperlink" Target="http://edwin_at_hetwasietsmet.nl" TargetMode="External"/><Relationship Id="rId3680" Type="http://schemas.openxmlformats.org/officeDocument/2006/relationships/hyperlink" Target="http://dikw_at_aol.com" TargetMode="External"/><Relationship Id="rId1020" Type="http://schemas.openxmlformats.org/officeDocument/2006/relationships/hyperlink" Target="http://micha.schramm_at_yahoo.de" TargetMode="External"/><Relationship Id="rId2351" Type="http://schemas.openxmlformats.org/officeDocument/2006/relationships/hyperlink" Target="http://shaverr_at_uwplatt.edu" TargetMode="External"/><Relationship Id="rId3683" Type="http://schemas.openxmlformats.org/officeDocument/2006/relationships/hyperlink" Target="http://klima_at_mcione.com" TargetMode="External"/><Relationship Id="rId1021" Type="http://schemas.openxmlformats.org/officeDocument/2006/relationships/hyperlink" Target="http://kevinjdevers_at_aol.com" TargetMode="External"/><Relationship Id="rId2352" Type="http://schemas.openxmlformats.org/officeDocument/2006/relationships/hyperlink" Target="http://gepe_at_andelsgaden.dk" TargetMode="External"/><Relationship Id="rId3682" Type="http://schemas.openxmlformats.org/officeDocument/2006/relationships/hyperlink" Target="http://pce_at_dsv.nl" TargetMode="External"/><Relationship Id="rId1022" Type="http://schemas.openxmlformats.org/officeDocument/2006/relationships/hyperlink" Target="http://gromit1_at_telkomsa.net" TargetMode="External"/><Relationship Id="rId2353" Type="http://schemas.openxmlformats.org/officeDocument/2006/relationships/hyperlink" Target="http://garybnkr_at_home.com" TargetMode="External"/><Relationship Id="rId3685" Type="http://schemas.openxmlformats.org/officeDocument/2006/relationships/hyperlink" Target="http://mr_hottub_at_prodigy.net" TargetMode="External"/><Relationship Id="rId1023" Type="http://schemas.openxmlformats.org/officeDocument/2006/relationships/hyperlink" Target="http://maddmyk_at_aol.com" TargetMode="External"/><Relationship Id="rId2354" Type="http://schemas.openxmlformats.org/officeDocument/2006/relationships/hyperlink" Target="http://boonlou_at_aol.com" TargetMode="External"/><Relationship Id="rId3684" Type="http://schemas.openxmlformats.org/officeDocument/2006/relationships/hyperlink" Target="http://mtolar_at_worldnet.att.net" TargetMode="External"/><Relationship Id="rId1024" Type="http://schemas.openxmlformats.org/officeDocument/2006/relationships/hyperlink" Target="http://barrie_braidford_at_yahoo.com" TargetMode="External"/><Relationship Id="rId2355" Type="http://schemas.openxmlformats.org/officeDocument/2006/relationships/hyperlink" Target="about:blank" TargetMode="External"/><Relationship Id="rId3687" Type="http://schemas.openxmlformats.org/officeDocument/2006/relationships/hyperlink" Target="http://rusrehab_at_hotmail.com" TargetMode="External"/><Relationship Id="rId1025" Type="http://schemas.openxmlformats.org/officeDocument/2006/relationships/hyperlink" Target="http://jimg408_at_brightok.net" TargetMode="External"/><Relationship Id="rId2356" Type="http://schemas.openxmlformats.org/officeDocument/2006/relationships/hyperlink" Target="http://felixtheklatt2_at_aol.com" TargetMode="External"/><Relationship Id="rId3686" Type="http://schemas.openxmlformats.org/officeDocument/2006/relationships/hyperlink" Target="http://beaglelair_at_surfbest.net" TargetMode="External"/><Relationship Id="rId1910" Type="http://schemas.openxmlformats.org/officeDocument/2006/relationships/hyperlink" Target="http://operamanandlola_at_juno.com" TargetMode="External"/><Relationship Id="rId1911" Type="http://schemas.openxmlformats.org/officeDocument/2006/relationships/hyperlink" Target="http://online_at_at_hotmail.com" TargetMode="External"/><Relationship Id="rId1912" Type="http://schemas.openxmlformats.org/officeDocument/2006/relationships/hyperlink" Target="http://davecorwin_at_adelphia.net" TargetMode="External"/><Relationship Id="rId1913" Type="http://schemas.openxmlformats.org/officeDocument/2006/relationships/hyperlink" Target="http://divedjl_at_aol.com" TargetMode="External"/><Relationship Id="rId1914" Type="http://schemas.openxmlformats.org/officeDocument/2006/relationships/hyperlink" Target="http://mejbird_at_megalink.net" TargetMode="External"/><Relationship Id="rId1915" Type="http://schemas.openxmlformats.org/officeDocument/2006/relationships/hyperlink" Target="http://slopeflyer44_at_yahoo.com" TargetMode="External"/><Relationship Id="rId1916" Type="http://schemas.openxmlformats.org/officeDocument/2006/relationships/hyperlink" Target="http://redgilnc_at_yahoo.com" TargetMode="External"/><Relationship Id="rId1917" Type="http://schemas.openxmlformats.org/officeDocument/2006/relationships/hyperlink" Target="http://vonlaue_at_hotmail.com" TargetMode="External"/><Relationship Id="rId1918" Type="http://schemas.openxmlformats.org/officeDocument/2006/relationships/hyperlink" Target="http://rlaging1_at_rochester.rr.com" TargetMode="External"/><Relationship Id="rId1919" Type="http://schemas.openxmlformats.org/officeDocument/2006/relationships/hyperlink" Target="http://alex3755_at_aol.com" TargetMode="External"/><Relationship Id="rId1900" Type="http://schemas.openxmlformats.org/officeDocument/2006/relationships/hyperlink" Target="http://maark1_at_hotmail.com" TargetMode="External"/><Relationship Id="rId1901" Type="http://schemas.openxmlformats.org/officeDocument/2006/relationships/hyperlink" Target="http://ben1364_at_bellsouth.net" TargetMode="External"/><Relationship Id="rId1902" Type="http://schemas.openxmlformats.org/officeDocument/2006/relationships/hyperlink" Target="http://marteky_at_aol.com" TargetMode="External"/><Relationship Id="rId1903" Type="http://schemas.openxmlformats.org/officeDocument/2006/relationships/hyperlink" Target="http://dongabbert_at_worldnet.att.net" TargetMode="External"/><Relationship Id="rId1904" Type="http://schemas.openxmlformats.org/officeDocument/2006/relationships/hyperlink" Target="http://bnehrkor_at_heilco.com" TargetMode="External"/><Relationship Id="rId1905" Type="http://schemas.openxmlformats.org/officeDocument/2006/relationships/hyperlink" Target="http://ve3cqa_at_hotmail.com" TargetMode="External"/><Relationship Id="rId1906" Type="http://schemas.openxmlformats.org/officeDocument/2006/relationships/hyperlink" Target="http://dorianleon_at_cantv.net" TargetMode="External"/><Relationship Id="rId1907" Type="http://schemas.openxmlformats.org/officeDocument/2006/relationships/hyperlink" Target="http://jbrown4422_at_aol.com" TargetMode="External"/><Relationship Id="rId1908" Type="http://schemas.openxmlformats.org/officeDocument/2006/relationships/hyperlink" Target="http://gcog_at_aol.com" TargetMode="External"/><Relationship Id="rId1909" Type="http://schemas.openxmlformats.org/officeDocument/2006/relationships/hyperlink" Target="http://losechange1_at_comcast.net" TargetMode="External"/><Relationship Id="rId1090" Type="http://schemas.openxmlformats.org/officeDocument/2006/relationships/hyperlink" Target="http://mcquto_at_hotmail.com" TargetMode="External"/><Relationship Id="rId1091" Type="http://schemas.openxmlformats.org/officeDocument/2006/relationships/hyperlink" Target="http://dbh126_at_hotmail.com" TargetMode="External"/><Relationship Id="rId1092" Type="http://schemas.openxmlformats.org/officeDocument/2006/relationships/hyperlink" Target="http://danmardare_at_email.ro" TargetMode="External"/><Relationship Id="rId1093" Type="http://schemas.openxmlformats.org/officeDocument/2006/relationships/hyperlink" Target="http://joeflausa_at_msn.com" TargetMode="External"/><Relationship Id="rId1094" Type="http://schemas.openxmlformats.org/officeDocument/2006/relationships/hyperlink" Target="http://jb045_at_highstream.net" TargetMode="External"/><Relationship Id="rId1095" Type="http://schemas.openxmlformats.org/officeDocument/2006/relationships/hyperlink" Target="http://dall125_at_bellsouth.net" TargetMode="External"/><Relationship Id="rId1096" Type="http://schemas.openxmlformats.org/officeDocument/2006/relationships/hyperlink" Target="http://acelliottpickles_at_yahoo.com" TargetMode="External"/><Relationship Id="rId1097" Type="http://schemas.openxmlformats.org/officeDocument/2006/relationships/hyperlink" Target="http://tom_at_mvyak.com" TargetMode="External"/><Relationship Id="rId1098" Type="http://schemas.openxmlformats.org/officeDocument/2006/relationships/hyperlink" Target="http://markhudson_at_sbcglobal.net" TargetMode="External"/><Relationship Id="rId1099" Type="http://schemas.openxmlformats.org/officeDocument/2006/relationships/hyperlink" Target="http://david_zag_at_hotmail.com" TargetMode="External"/><Relationship Id="rId1080" Type="http://schemas.openxmlformats.org/officeDocument/2006/relationships/hyperlink" Target="http://tomemme_at_hotmail.com" TargetMode="External"/><Relationship Id="rId1081" Type="http://schemas.openxmlformats.org/officeDocument/2006/relationships/hyperlink" Target="http://tjperlmn2406_at_msn.com" TargetMode="External"/><Relationship Id="rId1082" Type="http://schemas.openxmlformats.org/officeDocument/2006/relationships/hyperlink" Target="http://krusekruser_at_aol.com" TargetMode="External"/><Relationship Id="rId1083" Type="http://schemas.openxmlformats.org/officeDocument/2006/relationships/hyperlink" Target="http://gaberloonzie_at_earthlink.net" TargetMode="External"/><Relationship Id="rId1084" Type="http://schemas.openxmlformats.org/officeDocument/2006/relationships/hyperlink" Target="http://davep_at_indtoolinc.com" TargetMode="External"/><Relationship Id="rId1085" Type="http://schemas.openxmlformats.org/officeDocument/2006/relationships/hyperlink" Target="http://budsggg_at_msn.com" TargetMode="External"/><Relationship Id="rId1086" Type="http://schemas.openxmlformats.org/officeDocument/2006/relationships/hyperlink" Target="http://jetskidad_at_yahoo.com" TargetMode="External"/><Relationship Id="rId1087" Type="http://schemas.openxmlformats.org/officeDocument/2006/relationships/hyperlink" Target="http://bereed_at_libertycreek.com" TargetMode="External"/><Relationship Id="rId1088" Type="http://schemas.openxmlformats.org/officeDocument/2006/relationships/hyperlink" Target="http://jmortensenjr_at_verizon.net" TargetMode="External"/><Relationship Id="rId1089" Type="http://schemas.openxmlformats.org/officeDocument/2006/relationships/hyperlink" Target="http://tactical.paintball_at_verizon.net" TargetMode="External"/><Relationship Id="rId1972" Type="http://schemas.openxmlformats.org/officeDocument/2006/relationships/hyperlink" Target="http://mhbandy_at_aol.com" TargetMode="External"/><Relationship Id="rId1973" Type="http://schemas.openxmlformats.org/officeDocument/2006/relationships/hyperlink" Target="http://starmansvof_at_vizzavi.nl" TargetMode="External"/><Relationship Id="rId1974" Type="http://schemas.openxmlformats.org/officeDocument/2006/relationships/hyperlink" Target="http://stevea_at_sc.edu" TargetMode="External"/><Relationship Id="rId1975" Type="http://schemas.openxmlformats.org/officeDocument/2006/relationships/hyperlink" Target="http://rp.vanwesten_at_quicknet.nl" TargetMode="External"/><Relationship Id="rId1976" Type="http://schemas.openxmlformats.org/officeDocument/2006/relationships/hyperlink" Target="http://peteshurmer_at_aol.com" TargetMode="External"/><Relationship Id="rId1977" Type="http://schemas.openxmlformats.org/officeDocument/2006/relationships/hyperlink" Target="http://rodezz_at_aol.com" TargetMode="External"/><Relationship Id="rId1978" Type="http://schemas.openxmlformats.org/officeDocument/2006/relationships/hyperlink" Target="http://swafngrif_at_msn.com" TargetMode="External"/><Relationship Id="rId1979" Type="http://schemas.openxmlformats.org/officeDocument/2006/relationships/hyperlink" Target="http://rolfelund_at_c2i.net" TargetMode="External"/><Relationship Id="rId1970" Type="http://schemas.openxmlformats.org/officeDocument/2006/relationships/hyperlink" Target="http://aloimaterials_at_earthlink.net" TargetMode="External"/><Relationship Id="rId1971" Type="http://schemas.openxmlformats.org/officeDocument/2006/relationships/hyperlink" Target="http://cbailey118467mi_at_comcast.net" TargetMode="External"/><Relationship Id="rId1961" Type="http://schemas.openxmlformats.org/officeDocument/2006/relationships/hyperlink" Target="http://fgbernstein_at_earthlink.net" TargetMode="External"/><Relationship Id="rId1962" Type="http://schemas.openxmlformats.org/officeDocument/2006/relationships/hyperlink" Target="http://nealcoats_at_mindspring.com" TargetMode="External"/><Relationship Id="rId1963" Type="http://schemas.openxmlformats.org/officeDocument/2006/relationships/hyperlink" Target="http://carolinapc800_at_yahoo.com" TargetMode="External"/><Relationship Id="rId1964" Type="http://schemas.openxmlformats.org/officeDocument/2006/relationships/hyperlink" Target="http://jniehans_at_erols.com" TargetMode="External"/><Relationship Id="rId1965" Type="http://schemas.openxmlformats.org/officeDocument/2006/relationships/hyperlink" Target="http://lmae453_at_aol.com" TargetMode="External"/><Relationship Id="rId1966" Type="http://schemas.openxmlformats.org/officeDocument/2006/relationships/hyperlink" Target="http://marc.gosiau_at_yucom.be" TargetMode="External"/><Relationship Id="rId1967" Type="http://schemas.openxmlformats.org/officeDocument/2006/relationships/hyperlink" Target="http://precisionphoto1_at_aol.com" TargetMode="External"/><Relationship Id="rId1968" Type="http://schemas.openxmlformats.org/officeDocument/2006/relationships/hyperlink" Target="http://hossman_at_airmail.net" TargetMode="External"/><Relationship Id="rId1969" Type="http://schemas.openxmlformats.org/officeDocument/2006/relationships/hyperlink" Target="http://donaldmud_at_yahoo.com" TargetMode="External"/><Relationship Id="rId1960" Type="http://schemas.openxmlformats.org/officeDocument/2006/relationships/hyperlink" Target="http://ewpc800_at_yahoo.ca" TargetMode="External"/><Relationship Id="rId1994" Type="http://schemas.openxmlformats.org/officeDocument/2006/relationships/hyperlink" Target="http://brwelw_at_worldnet.att.net" TargetMode="External"/><Relationship Id="rId1995" Type="http://schemas.openxmlformats.org/officeDocument/2006/relationships/hyperlink" Target="http://garagejim_at_yahoo.com" TargetMode="External"/><Relationship Id="rId1996" Type="http://schemas.openxmlformats.org/officeDocument/2006/relationships/hyperlink" Target="http://jhunter_at_rollanet.org" TargetMode="External"/><Relationship Id="rId1997" Type="http://schemas.openxmlformats.org/officeDocument/2006/relationships/hyperlink" Target="http://sharper_at_pulsenet.com" TargetMode="External"/><Relationship Id="rId1998" Type="http://schemas.openxmlformats.org/officeDocument/2006/relationships/hyperlink" Target="http://haydond_at_ihug.co.nz" TargetMode="External"/><Relationship Id="rId1999" Type="http://schemas.openxmlformats.org/officeDocument/2006/relationships/hyperlink" Target="http://jan_dol_at_clix.pt" TargetMode="External"/><Relationship Id="rId1990" Type="http://schemas.openxmlformats.org/officeDocument/2006/relationships/hyperlink" Target="http://sisaacs2_at_verizon.net" TargetMode="External"/><Relationship Id="rId1991" Type="http://schemas.openxmlformats.org/officeDocument/2006/relationships/hyperlink" Target="http://scott_doyle_at_adp.com" TargetMode="External"/><Relationship Id="rId1992" Type="http://schemas.openxmlformats.org/officeDocument/2006/relationships/hyperlink" Target="http://phfkkfjlf_at_aol.com" TargetMode="External"/><Relationship Id="rId1993" Type="http://schemas.openxmlformats.org/officeDocument/2006/relationships/hyperlink" Target="http://mallett_at_intelos.net" TargetMode="External"/><Relationship Id="rId1983" Type="http://schemas.openxmlformats.org/officeDocument/2006/relationships/hyperlink" Target="http://ralf.erben_at_t-online.de" TargetMode="External"/><Relationship Id="rId1984" Type="http://schemas.openxmlformats.org/officeDocument/2006/relationships/hyperlink" Target="http://jmloghome_at_msn.com" TargetMode="External"/><Relationship Id="rId1985" Type="http://schemas.openxmlformats.org/officeDocument/2006/relationships/hyperlink" Target="http://bourbonpcm_at_yahoo.com" TargetMode="External"/><Relationship Id="rId1986" Type="http://schemas.openxmlformats.org/officeDocument/2006/relationships/hyperlink" Target="http://transaction-casubolo_at_wanadoo.fr" TargetMode="External"/><Relationship Id="rId1987" Type="http://schemas.openxmlformats.org/officeDocument/2006/relationships/hyperlink" Target="http://dsiple4him_at_att.net" TargetMode="External"/><Relationship Id="rId1988" Type="http://schemas.openxmlformats.org/officeDocument/2006/relationships/hyperlink" Target="http://alain.bragagnolo4_at_fnac.net" TargetMode="External"/><Relationship Id="rId1989" Type="http://schemas.openxmlformats.org/officeDocument/2006/relationships/hyperlink" Target="http://dhowells_at_bellsouth.net" TargetMode="External"/><Relationship Id="rId1980" Type="http://schemas.openxmlformats.org/officeDocument/2006/relationships/hyperlink" Target="http://vrb5_at_juno.com" TargetMode="External"/><Relationship Id="rId1981" Type="http://schemas.openxmlformats.org/officeDocument/2006/relationships/hyperlink" Target="http://westaylor3_at_yahoo.com" TargetMode="External"/><Relationship Id="rId1982" Type="http://schemas.openxmlformats.org/officeDocument/2006/relationships/hyperlink" Target="http://ellens_at_surfsouth.com" TargetMode="External"/><Relationship Id="rId1930" Type="http://schemas.openxmlformats.org/officeDocument/2006/relationships/hyperlink" Target="http://mcnaqmara_at_vient.com" TargetMode="External"/><Relationship Id="rId1931" Type="http://schemas.openxmlformats.org/officeDocument/2006/relationships/hyperlink" Target="http://turwic_at_btinternet.com" TargetMode="External"/><Relationship Id="rId1932" Type="http://schemas.openxmlformats.org/officeDocument/2006/relationships/hyperlink" Target="http://johnnybakerjr_at_msn.com" TargetMode="External"/><Relationship Id="rId1933" Type="http://schemas.openxmlformats.org/officeDocument/2006/relationships/hyperlink" Target="http://fjlab_at_logosnet.cy.net" TargetMode="External"/><Relationship Id="rId1934" Type="http://schemas.openxmlformats.org/officeDocument/2006/relationships/hyperlink" Target="http://dmmo_at_aol.com" TargetMode="External"/><Relationship Id="rId1935" Type="http://schemas.openxmlformats.org/officeDocument/2006/relationships/hyperlink" Target="http://talisipcrider_at_aol.com" TargetMode="External"/><Relationship Id="rId1936" Type="http://schemas.openxmlformats.org/officeDocument/2006/relationships/hyperlink" Target="http://tomabrink_at_yahoo.com" TargetMode="External"/><Relationship Id="rId1937" Type="http://schemas.openxmlformats.org/officeDocument/2006/relationships/hyperlink" Target="http://milav_at_vol.com" TargetMode="External"/><Relationship Id="rId1938" Type="http://schemas.openxmlformats.org/officeDocument/2006/relationships/hyperlink" Target="http://koniu_at_hot.pl" TargetMode="External"/><Relationship Id="rId1939" Type="http://schemas.openxmlformats.org/officeDocument/2006/relationships/hyperlink" Target="http://ianwhithorn_at_supanet.com" TargetMode="External"/><Relationship Id="rId1920" Type="http://schemas.openxmlformats.org/officeDocument/2006/relationships/hyperlink" Target="http://johnirwin_at_btinternet.com" TargetMode="External"/><Relationship Id="rId1921" Type="http://schemas.openxmlformats.org/officeDocument/2006/relationships/hyperlink" Target="http://swoosie1_at_aol.com" TargetMode="External"/><Relationship Id="rId1922" Type="http://schemas.openxmlformats.org/officeDocument/2006/relationships/hyperlink" Target="http://armchairman_at_yahoo.com" TargetMode="External"/><Relationship Id="rId1923" Type="http://schemas.openxmlformats.org/officeDocument/2006/relationships/hyperlink" Target="http://gwynethh_at_attbi.com" TargetMode="External"/><Relationship Id="rId1924" Type="http://schemas.openxmlformats.org/officeDocument/2006/relationships/hyperlink" Target="http://wingr66_at_aol.com" TargetMode="External"/><Relationship Id="rId1925" Type="http://schemas.openxmlformats.org/officeDocument/2006/relationships/hyperlink" Target="http://jfallon_at_cnyinternet.com" TargetMode="External"/><Relationship Id="rId1926" Type="http://schemas.openxmlformats.org/officeDocument/2006/relationships/hyperlink" Target="http://lstivers_at_motion.net" TargetMode="External"/><Relationship Id="rId1927" Type="http://schemas.openxmlformats.org/officeDocument/2006/relationships/hyperlink" Target="http://danny_at_lekcomp.com" TargetMode="External"/><Relationship Id="rId1928" Type="http://schemas.openxmlformats.org/officeDocument/2006/relationships/hyperlink" Target="http://b_edenfield_at_msn.com" TargetMode="External"/><Relationship Id="rId1929" Type="http://schemas.openxmlformats.org/officeDocument/2006/relationships/hyperlink" Target="http://mowtime1_at_cs.com" TargetMode="External"/><Relationship Id="rId1950" Type="http://schemas.openxmlformats.org/officeDocument/2006/relationships/hyperlink" Target="http://wdnichols_at_earthlink.net" TargetMode="External"/><Relationship Id="rId1951" Type="http://schemas.openxmlformats.org/officeDocument/2006/relationships/hyperlink" Target="http://gmilafamily_at_aol.com" TargetMode="External"/><Relationship Id="rId1952" Type="http://schemas.openxmlformats.org/officeDocument/2006/relationships/hyperlink" Target="http://liebrk_at_juno.com" TargetMode="External"/><Relationship Id="rId1953" Type="http://schemas.openxmlformats.org/officeDocument/2006/relationships/hyperlink" Target="http://dprobin_at_cwis.net" TargetMode="External"/><Relationship Id="rId1954" Type="http://schemas.openxmlformats.org/officeDocument/2006/relationships/hyperlink" Target="http://tompfd_at_yahoo.com" TargetMode="External"/><Relationship Id="rId1955" Type="http://schemas.openxmlformats.org/officeDocument/2006/relationships/hyperlink" Target="http://drewclan_at_aol.com" TargetMode="External"/><Relationship Id="rId1956" Type="http://schemas.openxmlformats.org/officeDocument/2006/relationships/hyperlink" Target="http://mdmy_at_msn.com" TargetMode="External"/><Relationship Id="rId1957" Type="http://schemas.openxmlformats.org/officeDocument/2006/relationships/hyperlink" Target="http://greyhoundacres_at_cox.net" TargetMode="External"/><Relationship Id="rId1958" Type="http://schemas.openxmlformats.org/officeDocument/2006/relationships/hyperlink" Target="http://nlsimon_at_aol.com" TargetMode="External"/><Relationship Id="rId1959" Type="http://schemas.openxmlformats.org/officeDocument/2006/relationships/hyperlink" Target="http://jlahaye_at_yucom.be" TargetMode="External"/><Relationship Id="rId1940" Type="http://schemas.openxmlformats.org/officeDocument/2006/relationships/hyperlink" Target="http://sighbercruiser_at_sprintmail.com" TargetMode="External"/><Relationship Id="rId1941" Type="http://schemas.openxmlformats.org/officeDocument/2006/relationships/hyperlink" Target="http://jlbasset_at_pluriels.com" TargetMode="External"/><Relationship Id="rId1942" Type="http://schemas.openxmlformats.org/officeDocument/2006/relationships/hyperlink" Target="http://bapurvis_at_aol.com" TargetMode="External"/><Relationship Id="rId1943" Type="http://schemas.openxmlformats.org/officeDocument/2006/relationships/hyperlink" Target="http://cjsaket_at_netscape.net" TargetMode="External"/><Relationship Id="rId1944" Type="http://schemas.openxmlformats.org/officeDocument/2006/relationships/hyperlink" Target="http://warninglit_at_aol.com" TargetMode="External"/><Relationship Id="rId1945" Type="http://schemas.openxmlformats.org/officeDocument/2006/relationships/hyperlink" Target="http://m0ggi_at_btinternet.com" TargetMode="External"/><Relationship Id="rId1946" Type="http://schemas.openxmlformats.org/officeDocument/2006/relationships/hyperlink" Target="http://stan_at_could.com" TargetMode="External"/><Relationship Id="rId1947" Type="http://schemas.openxmlformats.org/officeDocument/2006/relationships/hyperlink" Target="http://doug.abajian_at_gmail.com" TargetMode="External"/><Relationship Id="rId1948" Type="http://schemas.openxmlformats.org/officeDocument/2006/relationships/hyperlink" Target="http://sedrick302001_at_yahoo.com" TargetMode="External"/><Relationship Id="rId1949" Type="http://schemas.openxmlformats.org/officeDocument/2006/relationships/hyperlink" Target="http://tradewynnes_at_webtv.net" TargetMode="External"/><Relationship Id="rId2423" Type="http://schemas.openxmlformats.org/officeDocument/2006/relationships/hyperlink" Target="http://bbcku_at_aol.com" TargetMode="External"/><Relationship Id="rId2424" Type="http://schemas.openxmlformats.org/officeDocument/2006/relationships/hyperlink" Target="http://veetow_at_hotmail.com" TargetMode="External"/><Relationship Id="rId2425" Type="http://schemas.openxmlformats.org/officeDocument/2006/relationships/hyperlink" Target="http://bmarshall_at_hankisonintl.com" TargetMode="External"/><Relationship Id="rId2426" Type="http://schemas.openxmlformats.org/officeDocument/2006/relationships/hyperlink" Target="http://marcel.daelemans_at_pandora.be" TargetMode="External"/><Relationship Id="rId2427" Type="http://schemas.openxmlformats.org/officeDocument/2006/relationships/hyperlink" Target="http://jsamj1453_at_cs.com" TargetMode="External"/><Relationship Id="rId2428" Type="http://schemas.openxmlformats.org/officeDocument/2006/relationships/hyperlink" Target="http://mtait_at_rogers.com" TargetMode="External"/><Relationship Id="rId2429" Type="http://schemas.openxmlformats.org/officeDocument/2006/relationships/hyperlink" Target="http://brent_e_stark_at_yahoo.com" TargetMode="External"/><Relationship Id="rId509" Type="http://schemas.openxmlformats.org/officeDocument/2006/relationships/hyperlink" Target="http://straytracks_at_charter.net" TargetMode="External"/><Relationship Id="rId508" Type="http://schemas.openxmlformats.org/officeDocument/2006/relationships/hyperlink" Target="http://rvicke_at_yahoo.com" TargetMode="External"/><Relationship Id="rId503" Type="http://schemas.openxmlformats.org/officeDocument/2006/relationships/hyperlink" Target="http://denhut1_at_hotmail.com" TargetMode="External"/><Relationship Id="rId502" Type="http://schemas.openxmlformats.org/officeDocument/2006/relationships/hyperlink" Target="http://motovadya_at_yahoo.com" TargetMode="External"/><Relationship Id="rId501" Type="http://schemas.openxmlformats.org/officeDocument/2006/relationships/hyperlink" Target="http://andreagoldwing_at_libero.it" TargetMode="External"/><Relationship Id="rId500" Type="http://schemas.openxmlformats.org/officeDocument/2006/relationships/hyperlink" Target="http://watsondna_at_comcast.net" TargetMode="External"/><Relationship Id="rId507" Type="http://schemas.openxmlformats.org/officeDocument/2006/relationships/hyperlink" Target="http://liftbrown_at_hotmail.com" TargetMode="External"/><Relationship Id="rId506" Type="http://schemas.openxmlformats.org/officeDocument/2006/relationships/hyperlink" Target="http://tencki_at_web.de" TargetMode="External"/><Relationship Id="rId505" Type="http://schemas.openxmlformats.org/officeDocument/2006/relationships/hyperlink" Target="http://applescotty_at_gmail.com" TargetMode="External"/><Relationship Id="rId504" Type="http://schemas.openxmlformats.org/officeDocument/2006/relationships/hyperlink" Target="http://bernd.haeuser_at_gmx.de" TargetMode="External"/><Relationship Id="rId2420" Type="http://schemas.openxmlformats.org/officeDocument/2006/relationships/hyperlink" Target="http://elmessi_at_tiscalinet.it" TargetMode="External"/><Relationship Id="rId2421" Type="http://schemas.openxmlformats.org/officeDocument/2006/relationships/hyperlink" Target="http://jhleech_at_aol.com" TargetMode="External"/><Relationship Id="rId2422" Type="http://schemas.openxmlformats.org/officeDocument/2006/relationships/hyperlink" Target="http://gchand_at_worldnet.att.net" TargetMode="External"/><Relationship Id="rId2412" Type="http://schemas.openxmlformats.org/officeDocument/2006/relationships/hyperlink" Target="http://alain.ballard_at_sympatico.ca" TargetMode="External"/><Relationship Id="rId2413" Type="http://schemas.openxmlformats.org/officeDocument/2006/relationships/hyperlink" Target="http://jim_at_keystoneconsultants.com" TargetMode="External"/><Relationship Id="rId2414" Type="http://schemas.openxmlformats.org/officeDocument/2006/relationships/hyperlink" Target="http://hdarnell1_at_ldi.state.la.us" TargetMode="External"/><Relationship Id="rId2415" Type="http://schemas.openxmlformats.org/officeDocument/2006/relationships/hyperlink" Target="http://rdr-asr_at_infoblvd.net" TargetMode="External"/><Relationship Id="rId2416" Type="http://schemas.openxmlformats.org/officeDocument/2006/relationships/hyperlink" Target="http://webmaster_at_cottageupnorth.com" TargetMode="External"/><Relationship Id="rId2417" Type="http://schemas.openxmlformats.org/officeDocument/2006/relationships/hyperlink" Target="http://john_b_64015_at_netzero.net" TargetMode="External"/><Relationship Id="rId2418" Type="http://schemas.openxmlformats.org/officeDocument/2006/relationships/hyperlink" Target="http://bmwgs14_at_excite.com" TargetMode="External"/><Relationship Id="rId2419" Type="http://schemas.openxmlformats.org/officeDocument/2006/relationships/hyperlink" Target="http://dstc_at_mr.net" TargetMode="External"/><Relationship Id="rId2410" Type="http://schemas.openxmlformats.org/officeDocument/2006/relationships/hyperlink" Target="http://pvexation_at_aol.com" TargetMode="External"/><Relationship Id="rId2411" Type="http://schemas.openxmlformats.org/officeDocument/2006/relationships/hyperlink" Target="http://mower_at_centralcatholic.org" TargetMode="External"/><Relationship Id="rId1114" Type="http://schemas.openxmlformats.org/officeDocument/2006/relationships/hyperlink" Target="http://j.lulofs_at_hetnet.nl" TargetMode="External"/><Relationship Id="rId2445" Type="http://schemas.openxmlformats.org/officeDocument/2006/relationships/hyperlink" Target="http://paulcruzzer_at_aol.com" TargetMode="External"/><Relationship Id="rId1115" Type="http://schemas.openxmlformats.org/officeDocument/2006/relationships/hyperlink" Target="http://cavaleva_at_katamail.com" TargetMode="External"/><Relationship Id="rId2446" Type="http://schemas.openxmlformats.org/officeDocument/2006/relationships/hyperlink" Target="http://cricketj_at_worldnet.att.net" TargetMode="External"/><Relationship Id="rId1116" Type="http://schemas.openxmlformats.org/officeDocument/2006/relationships/hyperlink" Target="http://gavin.woodroffe_at_ntlworld.com" TargetMode="External"/><Relationship Id="rId2447" Type="http://schemas.openxmlformats.org/officeDocument/2006/relationships/hyperlink" Target="http://scootershack1_at_aol.com" TargetMode="External"/><Relationship Id="rId1117" Type="http://schemas.openxmlformats.org/officeDocument/2006/relationships/hyperlink" Target="http://shwurr_at_hotmail.com" TargetMode="External"/><Relationship Id="rId2448" Type="http://schemas.openxmlformats.org/officeDocument/2006/relationships/hyperlink" Target="http://p.havermans_at_planet.nl" TargetMode="External"/><Relationship Id="rId1118" Type="http://schemas.openxmlformats.org/officeDocument/2006/relationships/hyperlink" Target="http://dwkenterprise_at_comcast.net" TargetMode="External"/><Relationship Id="rId2449" Type="http://schemas.openxmlformats.org/officeDocument/2006/relationships/hyperlink" Target="http://randswaller_at_netzero.com" TargetMode="External"/><Relationship Id="rId1119" Type="http://schemas.openxmlformats.org/officeDocument/2006/relationships/hyperlink" Target="http://txhutch_at_yahoo.com" TargetMode="External"/><Relationship Id="rId525" Type="http://schemas.openxmlformats.org/officeDocument/2006/relationships/hyperlink" Target="http://lgkinser_at_cox.net" TargetMode="External"/><Relationship Id="rId524" Type="http://schemas.openxmlformats.org/officeDocument/2006/relationships/hyperlink" Target="http://papajack3rd_at_yahoo.com" TargetMode="External"/><Relationship Id="rId523" Type="http://schemas.openxmlformats.org/officeDocument/2006/relationships/hyperlink" Target="http://michaelburns47_at_gmail.com" TargetMode="External"/><Relationship Id="rId522" Type="http://schemas.openxmlformats.org/officeDocument/2006/relationships/hyperlink" Target="http://rlongtin_at_espacelistings.com" TargetMode="External"/><Relationship Id="rId529" Type="http://schemas.openxmlformats.org/officeDocument/2006/relationships/hyperlink" Target="http://ron_anders_at_yahoo.com" TargetMode="External"/><Relationship Id="rId528" Type="http://schemas.openxmlformats.org/officeDocument/2006/relationships/hyperlink" Target="http://jwm2491_at_yahoo.com" TargetMode="External"/><Relationship Id="rId527" Type="http://schemas.openxmlformats.org/officeDocument/2006/relationships/hyperlink" Target="http://blee257_at_gmail.com" TargetMode="External"/><Relationship Id="rId526" Type="http://schemas.openxmlformats.org/officeDocument/2006/relationships/hyperlink" Target="http://cathygriggs_at_msn.com" TargetMode="External"/><Relationship Id="rId2440" Type="http://schemas.openxmlformats.org/officeDocument/2006/relationships/hyperlink" Target="http://sloomis_at_compuserve.com" TargetMode="External"/><Relationship Id="rId521" Type="http://schemas.openxmlformats.org/officeDocument/2006/relationships/hyperlink" Target="http://rbla123_at_aol.com" TargetMode="External"/><Relationship Id="rId1110" Type="http://schemas.openxmlformats.org/officeDocument/2006/relationships/hyperlink" Target="http://jphilippe.sartel_at_numericable.fr" TargetMode="External"/><Relationship Id="rId2441" Type="http://schemas.openxmlformats.org/officeDocument/2006/relationships/hyperlink" Target="http://watt_at_aol.com" TargetMode="External"/><Relationship Id="rId520" Type="http://schemas.openxmlformats.org/officeDocument/2006/relationships/hyperlink" Target="http://kunghugh_at_hotmail.com" TargetMode="External"/><Relationship Id="rId1111" Type="http://schemas.openxmlformats.org/officeDocument/2006/relationships/hyperlink" Target="http://leiserbunch9_at_yahoo.com" TargetMode="External"/><Relationship Id="rId2442" Type="http://schemas.openxmlformats.org/officeDocument/2006/relationships/hyperlink" Target="http://steveroelke_at_earthlink.net" TargetMode="External"/><Relationship Id="rId1112" Type="http://schemas.openxmlformats.org/officeDocument/2006/relationships/hyperlink" Target="http://urdreammyreality_at_sbcglobal.net" TargetMode="External"/><Relationship Id="rId2443" Type="http://schemas.openxmlformats.org/officeDocument/2006/relationships/hyperlink" Target="http://hbwhinds_at_hotmail.com" TargetMode="External"/><Relationship Id="rId1113" Type="http://schemas.openxmlformats.org/officeDocument/2006/relationships/hyperlink" Target="http://steven.tully_at_gmail.com" TargetMode="External"/><Relationship Id="rId2444" Type="http://schemas.openxmlformats.org/officeDocument/2006/relationships/hyperlink" Target="http://office_at_bag4u.at" TargetMode="External"/><Relationship Id="rId1103" Type="http://schemas.openxmlformats.org/officeDocument/2006/relationships/hyperlink" Target="http://cole4_at_localnet.com" TargetMode="External"/><Relationship Id="rId2434" Type="http://schemas.openxmlformats.org/officeDocument/2006/relationships/hyperlink" Target="http://hbmitchell_at_worldnet.att.net" TargetMode="External"/><Relationship Id="rId1104" Type="http://schemas.openxmlformats.org/officeDocument/2006/relationships/hyperlink" Target="http://eric_van_huyneghem_at_hotmail.com" TargetMode="External"/><Relationship Id="rId2435" Type="http://schemas.openxmlformats.org/officeDocument/2006/relationships/hyperlink" Target="http://ckarampel_at_yahoo.com" TargetMode="External"/><Relationship Id="rId1105" Type="http://schemas.openxmlformats.org/officeDocument/2006/relationships/hyperlink" Target="http://jgriswold51_at_gmail.com" TargetMode="External"/><Relationship Id="rId2436" Type="http://schemas.openxmlformats.org/officeDocument/2006/relationships/hyperlink" Target="http://davekalman_at_yahoo.com" TargetMode="External"/><Relationship Id="rId1106" Type="http://schemas.openxmlformats.org/officeDocument/2006/relationships/hyperlink" Target="http://bims.jensen_at_hotmail.com" TargetMode="External"/><Relationship Id="rId2437" Type="http://schemas.openxmlformats.org/officeDocument/2006/relationships/hyperlink" Target="http://fbhembree_at_aol.com" TargetMode="External"/><Relationship Id="rId1107" Type="http://schemas.openxmlformats.org/officeDocument/2006/relationships/hyperlink" Target="http://rebelrph_at_tds.net" TargetMode="External"/><Relationship Id="rId2438" Type="http://schemas.openxmlformats.org/officeDocument/2006/relationships/hyperlink" Target="http://potlk7_at_aol.com" TargetMode="External"/><Relationship Id="rId1108" Type="http://schemas.openxmlformats.org/officeDocument/2006/relationships/hyperlink" Target="http://chris_hoopes_at_hotmail.com" TargetMode="External"/><Relationship Id="rId2439" Type="http://schemas.openxmlformats.org/officeDocument/2006/relationships/hyperlink" Target="http://dwb_at_wiktel.com" TargetMode="External"/><Relationship Id="rId1109" Type="http://schemas.openxmlformats.org/officeDocument/2006/relationships/hyperlink" Target="http://robertj984_at_aol.com" TargetMode="External"/><Relationship Id="rId519" Type="http://schemas.openxmlformats.org/officeDocument/2006/relationships/hyperlink" Target="http://wolfeman5r_at_att.net" TargetMode="External"/><Relationship Id="rId514" Type="http://schemas.openxmlformats.org/officeDocument/2006/relationships/hyperlink" Target="http://omt.fysiocenter_at_saunalahti.fi" TargetMode="External"/><Relationship Id="rId513" Type="http://schemas.openxmlformats.org/officeDocument/2006/relationships/hyperlink" Target="http://pmpetracca_at_comcast.net" TargetMode="External"/><Relationship Id="rId512" Type="http://schemas.openxmlformats.org/officeDocument/2006/relationships/hyperlink" Target="http://jpspen121_at_yahoo.com" TargetMode="External"/><Relationship Id="rId511" Type="http://schemas.openxmlformats.org/officeDocument/2006/relationships/hyperlink" Target="http://ferdy.poncelet_at_telenet.be" TargetMode="External"/><Relationship Id="rId518" Type="http://schemas.openxmlformats.org/officeDocument/2006/relationships/hyperlink" Target="http://taylor_man_at_hotmail.com" TargetMode="External"/><Relationship Id="rId517" Type="http://schemas.openxmlformats.org/officeDocument/2006/relationships/hyperlink" Target="http://heglers_at_flash.net" TargetMode="External"/><Relationship Id="rId516" Type="http://schemas.openxmlformats.org/officeDocument/2006/relationships/hyperlink" Target="http://alfred.wams_at_yahoo.com" TargetMode="External"/><Relationship Id="rId515" Type="http://schemas.openxmlformats.org/officeDocument/2006/relationships/hyperlink" Target="http://radioextr_at_aim.com" TargetMode="External"/><Relationship Id="rId510" Type="http://schemas.openxmlformats.org/officeDocument/2006/relationships/hyperlink" Target="http://royandbecky_at_aol.com" TargetMode="External"/><Relationship Id="rId2430" Type="http://schemas.openxmlformats.org/officeDocument/2006/relationships/hyperlink" Target="http://rsandley_at_yucca.net" TargetMode="External"/><Relationship Id="rId1100" Type="http://schemas.openxmlformats.org/officeDocument/2006/relationships/hyperlink" Target="http://jarichh_at_internet49.com" TargetMode="External"/><Relationship Id="rId2431" Type="http://schemas.openxmlformats.org/officeDocument/2006/relationships/hyperlink" Target="http://jlfitz_at_columbus.rr.com" TargetMode="External"/><Relationship Id="rId1101" Type="http://schemas.openxmlformats.org/officeDocument/2006/relationships/hyperlink" Target="http://richard_at_moerbei.net" TargetMode="External"/><Relationship Id="rId2432" Type="http://schemas.openxmlformats.org/officeDocument/2006/relationships/hyperlink" Target="http://douginky_at_insightbb.com" TargetMode="External"/><Relationship Id="rId1102" Type="http://schemas.openxmlformats.org/officeDocument/2006/relationships/hyperlink" Target="http://rjmorel_at_charter.net" TargetMode="External"/><Relationship Id="rId2433" Type="http://schemas.openxmlformats.org/officeDocument/2006/relationships/hyperlink" Target="http://mjuresich_at_excite.com" TargetMode="External"/><Relationship Id="rId3711" Type="http://schemas.openxmlformats.org/officeDocument/2006/relationships/hyperlink" Target="http://rimfirejones_at_aol.com" TargetMode="External"/><Relationship Id="rId3710" Type="http://schemas.openxmlformats.org/officeDocument/2006/relationships/hyperlink" Target="http://mashaw_at_mindspring.com" TargetMode="External"/><Relationship Id="rId3713" Type="http://schemas.openxmlformats.org/officeDocument/2006/relationships/hyperlink" Target="http://sandy.clark_at_tonservices.com" TargetMode="External"/><Relationship Id="rId3712" Type="http://schemas.openxmlformats.org/officeDocument/2006/relationships/hyperlink" Target="http://k5ing_at_worldnet.att.net" TargetMode="External"/><Relationship Id="rId3715" Type="http://schemas.openxmlformats.org/officeDocument/2006/relationships/hyperlink" Target="http://arvid_at_lovik.net" TargetMode="External"/><Relationship Id="rId3714" Type="http://schemas.openxmlformats.org/officeDocument/2006/relationships/hyperlink" Target="http://yankeesmuggler_at_yahoo.com" TargetMode="External"/><Relationship Id="rId3717" Type="http://schemas.openxmlformats.org/officeDocument/2006/relationships/hyperlink" Target="http://neillnsteph_at_hotmail.com" TargetMode="External"/><Relationship Id="rId3716" Type="http://schemas.openxmlformats.org/officeDocument/2006/relationships/hyperlink" Target="http://arvid_at_lovik.net" TargetMode="External"/><Relationship Id="rId3718" Type="http://schemas.openxmlformats.org/officeDocument/2006/relationships/drawing" Target="../drawings/drawing1.xml"/><Relationship Id="rId3700" Type="http://schemas.openxmlformats.org/officeDocument/2006/relationships/hyperlink" Target="http://bjcj_at_bellsouth.net" TargetMode="External"/><Relationship Id="rId3702" Type="http://schemas.openxmlformats.org/officeDocument/2006/relationships/hyperlink" Target="http://shadow01_at_richpoor.com" TargetMode="External"/><Relationship Id="rId3701" Type="http://schemas.openxmlformats.org/officeDocument/2006/relationships/hyperlink" Target="http://ultspnch_at_powerup.com.au" TargetMode="External"/><Relationship Id="rId3704" Type="http://schemas.openxmlformats.org/officeDocument/2006/relationships/hyperlink" Target="http://mark.a.gilb_at_att.net" TargetMode="External"/><Relationship Id="rId3703" Type="http://schemas.openxmlformats.org/officeDocument/2006/relationships/hyperlink" Target="http://david_at_shumaker.com" TargetMode="External"/><Relationship Id="rId3706" Type="http://schemas.openxmlformats.org/officeDocument/2006/relationships/hyperlink" Target="http://bumar_at_gdi.net" TargetMode="External"/><Relationship Id="rId3705" Type="http://schemas.openxmlformats.org/officeDocument/2006/relationships/hyperlink" Target="http://jlouk_at_indy.rr.com" TargetMode="External"/><Relationship Id="rId3708" Type="http://schemas.openxmlformats.org/officeDocument/2006/relationships/hyperlink" Target="http://tom_at_islanddata.com" TargetMode="External"/><Relationship Id="rId3707" Type="http://schemas.openxmlformats.org/officeDocument/2006/relationships/hyperlink" Target="http://jason.grant_at_snet.net" TargetMode="External"/><Relationship Id="rId3709" Type="http://schemas.openxmlformats.org/officeDocument/2006/relationships/hyperlink" Target="http://sa.la_at_verizon.net" TargetMode="External"/><Relationship Id="rId2401" Type="http://schemas.openxmlformats.org/officeDocument/2006/relationships/hyperlink" Target="http://lws350.mo_at_netzero.net" TargetMode="External"/><Relationship Id="rId2402" Type="http://schemas.openxmlformats.org/officeDocument/2006/relationships/hyperlink" Target="http://stalago_at_aol.com" TargetMode="External"/><Relationship Id="rId2403" Type="http://schemas.openxmlformats.org/officeDocument/2006/relationships/hyperlink" Target="http://bstroh2000_at_aol.com" TargetMode="External"/><Relationship Id="rId2404" Type="http://schemas.openxmlformats.org/officeDocument/2006/relationships/hyperlink" Target="http://jhendric_at_lodinet.com" TargetMode="External"/><Relationship Id="rId2405" Type="http://schemas.openxmlformats.org/officeDocument/2006/relationships/hyperlink" Target="http://emerritt_at_sympatico.ca" TargetMode="External"/><Relationship Id="rId2406" Type="http://schemas.openxmlformats.org/officeDocument/2006/relationships/hyperlink" Target="http://mandr_at_gateway.net" TargetMode="External"/><Relationship Id="rId2407" Type="http://schemas.openxmlformats.org/officeDocument/2006/relationships/hyperlink" Target="http://thillen_at_webtv.net" TargetMode="External"/><Relationship Id="rId2408" Type="http://schemas.openxmlformats.org/officeDocument/2006/relationships/hyperlink" Target="http://heikospeck_at_aol.com" TargetMode="External"/><Relationship Id="rId2409" Type="http://schemas.openxmlformats.org/officeDocument/2006/relationships/hyperlink" Target="http://dumontjeanluc_at_belgacom.net" TargetMode="External"/><Relationship Id="rId2400" Type="http://schemas.openxmlformats.org/officeDocument/2006/relationships/hyperlink" Target="http://mcjoel48_at_aol.com" TargetMode="External"/><Relationship Id="rId590" Type="http://schemas.openxmlformats.org/officeDocument/2006/relationships/hyperlink" Target="http://charlie_soto_at_hotmail.com" TargetMode="External"/><Relationship Id="rId589" Type="http://schemas.openxmlformats.org/officeDocument/2006/relationships/hyperlink" Target="http://jeffruether_at_yahoo.com" TargetMode="External"/><Relationship Id="rId588" Type="http://schemas.openxmlformats.org/officeDocument/2006/relationships/hyperlink" Target="http://eamonntmck_at_yahoo.com" TargetMode="External"/><Relationship Id="rId1170" Type="http://schemas.openxmlformats.org/officeDocument/2006/relationships/hyperlink" Target="http://rickstell_at_aol.com" TargetMode="External"/><Relationship Id="rId1171" Type="http://schemas.openxmlformats.org/officeDocument/2006/relationships/hyperlink" Target="http://kashmore_at_advantas.net" TargetMode="External"/><Relationship Id="rId583" Type="http://schemas.openxmlformats.org/officeDocument/2006/relationships/hyperlink" Target="http://eriviere01_at_comcast.net" TargetMode="External"/><Relationship Id="rId1172" Type="http://schemas.openxmlformats.org/officeDocument/2006/relationships/hyperlink" Target="http://k5jmj_at_hotmail.com" TargetMode="External"/><Relationship Id="rId582" Type="http://schemas.openxmlformats.org/officeDocument/2006/relationships/hyperlink" Target="http://jeffdireng_at_yahoo.com" TargetMode="External"/><Relationship Id="rId1173" Type="http://schemas.openxmlformats.org/officeDocument/2006/relationships/hyperlink" Target="http://gislasonzoo_at_yahoo.com" TargetMode="External"/><Relationship Id="rId581" Type="http://schemas.openxmlformats.org/officeDocument/2006/relationships/hyperlink" Target="http://bikerman_at_telus.net" TargetMode="External"/><Relationship Id="rId1174" Type="http://schemas.openxmlformats.org/officeDocument/2006/relationships/hyperlink" Target="http://richard.casey_at_queencitypaper.com" TargetMode="External"/><Relationship Id="rId580" Type="http://schemas.openxmlformats.org/officeDocument/2006/relationships/hyperlink" Target="http://cliffdcar_at_aol.com" TargetMode="External"/><Relationship Id="rId1175" Type="http://schemas.openxmlformats.org/officeDocument/2006/relationships/hyperlink" Target="http://cevat_at_sedef.com" TargetMode="External"/><Relationship Id="rId587" Type="http://schemas.openxmlformats.org/officeDocument/2006/relationships/hyperlink" Target="http://leonoraandtony_at_hotmail.com" TargetMode="External"/><Relationship Id="rId1176" Type="http://schemas.openxmlformats.org/officeDocument/2006/relationships/hyperlink" Target="http://mbvbbeau_at_msn.com" TargetMode="External"/><Relationship Id="rId586" Type="http://schemas.openxmlformats.org/officeDocument/2006/relationships/hyperlink" Target="http://pathfinderabs_at_suddenlink.net" TargetMode="External"/><Relationship Id="rId1177" Type="http://schemas.openxmlformats.org/officeDocument/2006/relationships/hyperlink" Target="http://darwin.holder_at_prodigy.net" TargetMode="External"/><Relationship Id="rId585" Type="http://schemas.openxmlformats.org/officeDocument/2006/relationships/hyperlink" Target="http://betocis_at_hotmail.com" TargetMode="External"/><Relationship Id="rId1178" Type="http://schemas.openxmlformats.org/officeDocument/2006/relationships/hyperlink" Target="http://bradsmith_at_ameritech.net" TargetMode="External"/><Relationship Id="rId584" Type="http://schemas.openxmlformats.org/officeDocument/2006/relationships/hyperlink" Target="http://chris.benton338_at_gmail.com" TargetMode="External"/><Relationship Id="rId1179" Type="http://schemas.openxmlformats.org/officeDocument/2006/relationships/hyperlink" Target="http://zeien_at_pronetisp.net" TargetMode="External"/><Relationship Id="rId1169" Type="http://schemas.openxmlformats.org/officeDocument/2006/relationships/hyperlink" Target="http://carter_at_carter372.plus.com" TargetMode="External"/><Relationship Id="rId579" Type="http://schemas.openxmlformats.org/officeDocument/2006/relationships/hyperlink" Target="http://worldwings_at_sympatico.ca" TargetMode="External"/><Relationship Id="rId578" Type="http://schemas.openxmlformats.org/officeDocument/2006/relationships/hyperlink" Target="http://dotson85_at_sbcglobal.net" TargetMode="External"/><Relationship Id="rId577" Type="http://schemas.openxmlformats.org/officeDocument/2006/relationships/hyperlink" Target="http://andersun4_at_cox.net" TargetMode="External"/><Relationship Id="rId2490" Type="http://schemas.openxmlformats.org/officeDocument/2006/relationships/hyperlink" Target="http://tokoemo_at_att.net" TargetMode="External"/><Relationship Id="rId1160" Type="http://schemas.openxmlformats.org/officeDocument/2006/relationships/hyperlink" Target="http://mharris_at_fimak.com" TargetMode="External"/><Relationship Id="rId2491" Type="http://schemas.openxmlformats.org/officeDocument/2006/relationships/hyperlink" Target="http://pkeee_at_baldwin-telecom.net" TargetMode="External"/><Relationship Id="rId572" Type="http://schemas.openxmlformats.org/officeDocument/2006/relationships/hyperlink" Target="http://juleehana_at_hotmail.com" TargetMode="External"/><Relationship Id="rId1161" Type="http://schemas.openxmlformats.org/officeDocument/2006/relationships/hyperlink" Target="http://boan_at_lucketts.net" TargetMode="External"/><Relationship Id="rId2492" Type="http://schemas.openxmlformats.org/officeDocument/2006/relationships/hyperlink" Target="http://dsprow_at_felpsis.net" TargetMode="External"/><Relationship Id="rId571" Type="http://schemas.openxmlformats.org/officeDocument/2006/relationships/hyperlink" Target="http://c.amiels_at_yahoo.com" TargetMode="External"/><Relationship Id="rId1162" Type="http://schemas.openxmlformats.org/officeDocument/2006/relationships/hyperlink" Target="http://wardsmok_at_execpc.com" TargetMode="External"/><Relationship Id="rId2493" Type="http://schemas.openxmlformats.org/officeDocument/2006/relationships/hyperlink" Target="http://grunt_68_at_yahoo.com" TargetMode="External"/><Relationship Id="rId570" Type="http://schemas.openxmlformats.org/officeDocument/2006/relationships/hyperlink" Target="http://jon_stone_at_ns.sympatico.ca" TargetMode="External"/><Relationship Id="rId1163" Type="http://schemas.openxmlformats.org/officeDocument/2006/relationships/hyperlink" Target="http://johnseagren_at_mac.com" TargetMode="External"/><Relationship Id="rId2494" Type="http://schemas.openxmlformats.org/officeDocument/2006/relationships/hyperlink" Target="http://delannay.dominique_at_wanadoo.fr" TargetMode="External"/><Relationship Id="rId1164" Type="http://schemas.openxmlformats.org/officeDocument/2006/relationships/hyperlink" Target="http://litfamil1_at_msn.com" TargetMode="External"/><Relationship Id="rId2495" Type="http://schemas.openxmlformats.org/officeDocument/2006/relationships/hyperlink" Target="http://parmenas_at_surfnetnc.com" TargetMode="External"/><Relationship Id="rId576" Type="http://schemas.openxmlformats.org/officeDocument/2006/relationships/hyperlink" Target="http://justonlyjeff_at_yahoo.com" TargetMode="External"/><Relationship Id="rId1165" Type="http://schemas.openxmlformats.org/officeDocument/2006/relationships/hyperlink" Target="http://patrick_douglas_at_onetel.net" TargetMode="External"/><Relationship Id="rId2496" Type="http://schemas.openxmlformats.org/officeDocument/2006/relationships/hyperlink" Target="http://hans.van.eijndthoven_at_nozema.nl" TargetMode="External"/><Relationship Id="rId575" Type="http://schemas.openxmlformats.org/officeDocument/2006/relationships/hyperlink" Target="http://redbarnint_at_aol.com" TargetMode="External"/><Relationship Id="rId1166" Type="http://schemas.openxmlformats.org/officeDocument/2006/relationships/hyperlink" Target="http://robinson_at_iquest.net" TargetMode="External"/><Relationship Id="rId2497" Type="http://schemas.openxmlformats.org/officeDocument/2006/relationships/hyperlink" Target="http://mfett_at_maxminn.com" TargetMode="External"/><Relationship Id="rId574" Type="http://schemas.openxmlformats.org/officeDocument/2006/relationships/hyperlink" Target="http://bschotten17_at_aol.com" TargetMode="External"/><Relationship Id="rId1167" Type="http://schemas.openxmlformats.org/officeDocument/2006/relationships/hyperlink" Target="http://brad_5401_at_sbcglobal.net" TargetMode="External"/><Relationship Id="rId2498" Type="http://schemas.openxmlformats.org/officeDocument/2006/relationships/hyperlink" Target="http://mr__ike_at_dtsnia.net" TargetMode="External"/><Relationship Id="rId573" Type="http://schemas.openxmlformats.org/officeDocument/2006/relationships/hyperlink" Target="http://davenstan_at_yahoo.com" TargetMode="External"/><Relationship Id="rId1168" Type="http://schemas.openxmlformats.org/officeDocument/2006/relationships/hyperlink" Target="http://amelis_at_hot.rr.com" TargetMode="External"/><Relationship Id="rId2499" Type="http://schemas.openxmlformats.org/officeDocument/2006/relationships/hyperlink" Target="http://hjsatter_at_wishmail.net" TargetMode="External"/><Relationship Id="rId1190" Type="http://schemas.openxmlformats.org/officeDocument/2006/relationships/hyperlink" Target="http://kengoldwing_at_juno.com" TargetMode="External"/><Relationship Id="rId1191" Type="http://schemas.openxmlformats.org/officeDocument/2006/relationships/hyperlink" Target="http://lifeguard326_at_hotmail.com" TargetMode="External"/><Relationship Id="rId1192" Type="http://schemas.openxmlformats.org/officeDocument/2006/relationships/hyperlink" Target="http://johnrgibson03_at_aol.com" TargetMode="External"/><Relationship Id="rId1193" Type="http://schemas.openxmlformats.org/officeDocument/2006/relationships/hyperlink" Target="http://jwhjr_at_mail.ru" TargetMode="External"/><Relationship Id="rId1194" Type="http://schemas.openxmlformats.org/officeDocument/2006/relationships/hyperlink" Target="http://coastiedadone_at_yahoo.com" TargetMode="External"/><Relationship Id="rId1195" Type="http://schemas.openxmlformats.org/officeDocument/2006/relationships/hyperlink" Target="http://capital_concepts2002_at_yahoo.com" TargetMode="External"/><Relationship Id="rId1196" Type="http://schemas.openxmlformats.org/officeDocument/2006/relationships/hyperlink" Target="http://sunn1ed_at_aol.com" TargetMode="External"/><Relationship Id="rId1197" Type="http://schemas.openxmlformats.org/officeDocument/2006/relationships/hyperlink" Target="http://bill688_at_hotmail.com" TargetMode="External"/><Relationship Id="rId1198" Type="http://schemas.openxmlformats.org/officeDocument/2006/relationships/hyperlink" Target="http://slinskyl_at_aol.com" TargetMode="External"/><Relationship Id="rId1199" Type="http://schemas.openxmlformats.org/officeDocument/2006/relationships/hyperlink" Target="http://jbhsmith_at_gmail.com" TargetMode="External"/><Relationship Id="rId599" Type="http://schemas.openxmlformats.org/officeDocument/2006/relationships/hyperlink" Target="http://laurymoore_at_yahoo.com" TargetMode="External"/><Relationship Id="rId1180" Type="http://schemas.openxmlformats.org/officeDocument/2006/relationships/hyperlink" Target="http://donkriskaskat_at_sbcglobal.net" TargetMode="External"/><Relationship Id="rId1181" Type="http://schemas.openxmlformats.org/officeDocument/2006/relationships/hyperlink" Target="http://ichthusjones_at_aol.com" TargetMode="External"/><Relationship Id="rId1182" Type="http://schemas.openxmlformats.org/officeDocument/2006/relationships/hyperlink" Target="http://gergergerman_at_yahoo.com" TargetMode="External"/><Relationship Id="rId594" Type="http://schemas.openxmlformats.org/officeDocument/2006/relationships/hyperlink" Target="http://sbizot_at_teleflexmedical.com" TargetMode="External"/><Relationship Id="rId1183" Type="http://schemas.openxmlformats.org/officeDocument/2006/relationships/hyperlink" Target="http://mhcremodel_at_aol.com" TargetMode="External"/><Relationship Id="rId593" Type="http://schemas.openxmlformats.org/officeDocument/2006/relationships/hyperlink" Target="http://douglas.vanbossuyt_at_gmail.com" TargetMode="External"/><Relationship Id="rId1184" Type="http://schemas.openxmlformats.org/officeDocument/2006/relationships/hyperlink" Target="http://david.r.green_at_att.net" TargetMode="External"/><Relationship Id="rId592" Type="http://schemas.openxmlformats.org/officeDocument/2006/relationships/hyperlink" Target="http://p.mcnamee_at_sympatico.ca" TargetMode="External"/><Relationship Id="rId1185" Type="http://schemas.openxmlformats.org/officeDocument/2006/relationships/hyperlink" Target="http://jamesledakis_at_kon-x.com" TargetMode="External"/><Relationship Id="rId591" Type="http://schemas.openxmlformats.org/officeDocument/2006/relationships/hyperlink" Target="http://kidricky_at_gmail.com" TargetMode="External"/><Relationship Id="rId1186" Type="http://schemas.openxmlformats.org/officeDocument/2006/relationships/hyperlink" Target="http://ke.hansson_at_tele2.se" TargetMode="External"/><Relationship Id="rId598" Type="http://schemas.openxmlformats.org/officeDocument/2006/relationships/hyperlink" Target="http://doug.barry356_at_gmail.com" TargetMode="External"/><Relationship Id="rId1187" Type="http://schemas.openxmlformats.org/officeDocument/2006/relationships/hyperlink" Target="http://jglarson_at_pipeline.com" TargetMode="External"/><Relationship Id="rId597" Type="http://schemas.openxmlformats.org/officeDocument/2006/relationships/hyperlink" Target="http://ackbbq_at_gmail.com" TargetMode="External"/><Relationship Id="rId1188" Type="http://schemas.openxmlformats.org/officeDocument/2006/relationships/hyperlink" Target="http://kd5vhf_at_arrl.net" TargetMode="External"/><Relationship Id="rId596" Type="http://schemas.openxmlformats.org/officeDocument/2006/relationships/hyperlink" Target="http://tgibes2_at_juno.com" TargetMode="External"/><Relationship Id="rId1189" Type="http://schemas.openxmlformats.org/officeDocument/2006/relationships/hyperlink" Target="http://johnswem_at_aol.com" TargetMode="External"/><Relationship Id="rId595" Type="http://schemas.openxmlformats.org/officeDocument/2006/relationships/hyperlink" Target="http://bernard_at_chaix.org" TargetMode="External"/><Relationship Id="rId1136" Type="http://schemas.openxmlformats.org/officeDocument/2006/relationships/hyperlink" Target="http://robert.winnett_at_carillionplc.com" TargetMode="External"/><Relationship Id="rId2467" Type="http://schemas.openxmlformats.org/officeDocument/2006/relationships/hyperlink" Target="http://flaviomon_at_interfree.it" TargetMode="External"/><Relationship Id="rId1137" Type="http://schemas.openxmlformats.org/officeDocument/2006/relationships/hyperlink" Target="http://jaweitzr_at_execpc.com" TargetMode="External"/><Relationship Id="rId2468" Type="http://schemas.openxmlformats.org/officeDocument/2006/relationships/hyperlink" Target="http://h.blesgraaf_at_home.nl" TargetMode="External"/><Relationship Id="rId1138" Type="http://schemas.openxmlformats.org/officeDocument/2006/relationships/hyperlink" Target="http://jhig2001_at_aol.com" TargetMode="External"/><Relationship Id="rId2469" Type="http://schemas.openxmlformats.org/officeDocument/2006/relationships/hyperlink" Target="http://jjdstrat_at_aol.com" TargetMode="External"/><Relationship Id="rId1139" Type="http://schemas.openxmlformats.org/officeDocument/2006/relationships/hyperlink" Target="http://scouger_at_hotmail.com" TargetMode="External"/><Relationship Id="rId547" Type="http://schemas.openxmlformats.org/officeDocument/2006/relationships/hyperlink" Target="http://rprikhodko_at_mail.ru" TargetMode="External"/><Relationship Id="rId546" Type="http://schemas.openxmlformats.org/officeDocument/2006/relationships/hyperlink" Target="http://tuba_at_cfl.rr.com" TargetMode="External"/><Relationship Id="rId545" Type="http://schemas.openxmlformats.org/officeDocument/2006/relationships/hyperlink" Target="http://wfisher_at_suddenlink.net" TargetMode="External"/><Relationship Id="rId544" Type="http://schemas.openxmlformats.org/officeDocument/2006/relationships/hyperlink" Target="http://eljaymer_at_comcast.net" TargetMode="External"/><Relationship Id="rId549" Type="http://schemas.openxmlformats.org/officeDocument/2006/relationships/hyperlink" Target="http://arnold.harry_at_sympatico.ca" TargetMode="External"/><Relationship Id="rId548" Type="http://schemas.openxmlformats.org/officeDocument/2006/relationships/hyperlink" Target="http://karen_boehler_at_yahoo.com" TargetMode="External"/><Relationship Id="rId2460" Type="http://schemas.openxmlformats.org/officeDocument/2006/relationships/hyperlink" Target="http://thjudkins_at_hotmail.com" TargetMode="External"/><Relationship Id="rId1130" Type="http://schemas.openxmlformats.org/officeDocument/2006/relationships/hyperlink" Target="http://jshickman2_at_stx.rr.com" TargetMode="External"/><Relationship Id="rId2461" Type="http://schemas.openxmlformats.org/officeDocument/2006/relationships/hyperlink" Target="http://jbudshakes_at_aol.com" TargetMode="External"/><Relationship Id="rId1131" Type="http://schemas.openxmlformats.org/officeDocument/2006/relationships/hyperlink" Target="http://idezign_at_zol.com" TargetMode="External"/><Relationship Id="rId2462" Type="http://schemas.openxmlformats.org/officeDocument/2006/relationships/hyperlink" Target="http://jeffhamltn_at_aol.com" TargetMode="External"/><Relationship Id="rId543" Type="http://schemas.openxmlformats.org/officeDocument/2006/relationships/hyperlink" Target="http://jmiller0481_at_sbcglobal.net" TargetMode="External"/><Relationship Id="rId1132" Type="http://schemas.openxmlformats.org/officeDocument/2006/relationships/hyperlink" Target="http://weissvweiss4_at_wmconnect.com" TargetMode="External"/><Relationship Id="rId2463" Type="http://schemas.openxmlformats.org/officeDocument/2006/relationships/hyperlink" Target="http://souuthpaw_at_yahoo.com" TargetMode="External"/><Relationship Id="rId542" Type="http://schemas.openxmlformats.org/officeDocument/2006/relationships/hyperlink" Target="http://lbrinkmn_at_hotmail.com" TargetMode="External"/><Relationship Id="rId1133" Type="http://schemas.openxmlformats.org/officeDocument/2006/relationships/hyperlink" Target="http://sjpg_at_wanadoo.nl" TargetMode="External"/><Relationship Id="rId2464" Type="http://schemas.openxmlformats.org/officeDocument/2006/relationships/hyperlink" Target="http://pauld57624_at_aol.com" TargetMode="External"/><Relationship Id="rId541" Type="http://schemas.openxmlformats.org/officeDocument/2006/relationships/hyperlink" Target="http://paulburkett5_at_bellsouth.net" TargetMode="External"/><Relationship Id="rId1134" Type="http://schemas.openxmlformats.org/officeDocument/2006/relationships/hyperlink" Target="http://rwclay3_at_yahoo.com" TargetMode="External"/><Relationship Id="rId2465" Type="http://schemas.openxmlformats.org/officeDocument/2006/relationships/hyperlink" Target="http://rcanterb_at_cswnet.com" TargetMode="External"/><Relationship Id="rId540" Type="http://schemas.openxmlformats.org/officeDocument/2006/relationships/hyperlink" Target="http://labrador2_at_btinternet.com" TargetMode="External"/><Relationship Id="rId1135" Type="http://schemas.openxmlformats.org/officeDocument/2006/relationships/hyperlink" Target="http://win_at_reither.com" TargetMode="External"/><Relationship Id="rId2466" Type="http://schemas.openxmlformats.org/officeDocument/2006/relationships/hyperlink" Target="http://hillk001_at_hawaii.rr.com" TargetMode="External"/><Relationship Id="rId1125" Type="http://schemas.openxmlformats.org/officeDocument/2006/relationships/hyperlink" Target="http://hoopsdrg_at_adelphia.net" TargetMode="External"/><Relationship Id="rId2456" Type="http://schemas.openxmlformats.org/officeDocument/2006/relationships/hyperlink" Target="http://amysescape_at_aol.com" TargetMode="External"/><Relationship Id="rId1126" Type="http://schemas.openxmlformats.org/officeDocument/2006/relationships/hyperlink" Target="http://ahles5_at_tds.net" TargetMode="External"/><Relationship Id="rId2457" Type="http://schemas.openxmlformats.org/officeDocument/2006/relationships/hyperlink" Target="http://pierre-andre.schnee_at_libertysurf.fr" TargetMode="External"/><Relationship Id="rId1127" Type="http://schemas.openxmlformats.org/officeDocument/2006/relationships/hyperlink" Target="http://mmcches553_at_yahoo.net" TargetMode="External"/><Relationship Id="rId2458" Type="http://schemas.openxmlformats.org/officeDocument/2006/relationships/hyperlink" Target="http://knotlost_at_worldpath.net" TargetMode="External"/><Relationship Id="rId1128" Type="http://schemas.openxmlformats.org/officeDocument/2006/relationships/hyperlink" Target="http://gantry69_at_yahoo.com" TargetMode="External"/><Relationship Id="rId2459" Type="http://schemas.openxmlformats.org/officeDocument/2006/relationships/hyperlink" Target="http://pravdu_at_aol.com" TargetMode="External"/><Relationship Id="rId1129" Type="http://schemas.openxmlformats.org/officeDocument/2006/relationships/hyperlink" Target="http://saskia.ruben_at_web.de" TargetMode="External"/><Relationship Id="rId536" Type="http://schemas.openxmlformats.org/officeDocument/2006/relationships/hyperlink" Target="http://n7ubo_at_msn.com" TargetMode="External"/><Relationship Id="rId535" Type="http://schemas.openxmlformats.org/officeDocument/2006/relationships/hyperlink" Target="http://michael.rubinchuk_at_gmail.com" TargetMode="External"/><Relationship Id="rId534" Type="http://schemas.openxmlformats.org/officeDocument/2006/relationships/hyperlink" Target="http://mappergurl_at_comcast.net" TargetMode="External"/><Relationship Id="rId533" Type="http://schemas.openxmlformats.org/officeDocument/2006/relationships/hyperlink" Target="http://fenderfatstrat6_at_gmail.com" TargetMode="External"/><Relationship Id="rId539" Type="http://schemas.openxmlformats.org/officeDocument/2006/relationships/hyperlink" Target="http://jojo.van.beek_at_planet.nl" TargetMode="External"/><Relationship Id="rId538" Type="http://schemas.openxmlformats.org/officeDocument/2006/relationships/hyperlink" Target="http://regpenner_at_hotmail.com" TargetMode="External"/><Relationship Id="rId537" Type="http://schemas.openxmlformats.org/officeDocument/2006/relationships/hyperlink" Target="http://kerry.segel_at_gmail.com" TargetMode="External"/><Relationship Id="rId2450" Type="http://schemas.openxmlformats.org/officeDocument/2006/relationships/hyperlink" Target="http://rcwarthog_at_home.com" TargetMode="External"/><Relationship Id="rId1120" Type="http://schemas.openxmlformats.org/officeDocument/2006/relationships/hyperlink" Target="http://smithwade_at_hotmail.com" TargetMode="External"/><Relationship Id="rId2451" Type="http://schemas.openxmlformats.org/officeDocument/2006/relationships/hyperlink" Target="http://gmcghee_at_softcom.net" TargetMode="External"/><Relationship Id="rId532" Type="http://schemas.openxmlformats.org/officeDocument/2006/relationships/hyperlink" Target="http://donkeller5_at_aol.com" TargetMode="External"/><Relationship Id="rId1121" Type="http://schemas.openxmlformats.org/officeDocument/2006/relationships/hyperlink" Target="http://curmungeon2_at_aol.com" TargetMode="External"/><Relationship Id="rId2452" Type="http://schemas.openxmlformats.org/officeDocument/2006/relationships/hyperlink" Target="http://kapo_at_rider.com.hk" TargetMode="External"/><Relationship Id="rId531" Type="http://schemas.openxmlformats.org/officeDocument/2006/relationships/hyperlink" Target="http://karlheinz_at_baumann67125.de" TargetMode="External"/><Relationship Id="rId1122" Type="http://schemas.openxmlformats.org/officeDocument/2006/relationships/hyperlink" Target="http://mrron55_at_sbcglobal.net" TargetMode="External"/><Relationship Id="rId2453" Type="http://schemas.openxmlformats.org/officeDocument/2006/relationships/hyperlink" Target="http://howys_at_sam.st.com.sg" TargetMode="External"/><Relationship Id="rId530" Type="http://schemas.openxmlformats.org/officeDocument/2006/relationships/hyperlink" Target="http://drew_dye_at_yahoo.com" TargetMode="External"/><Relationship Id="rId1123" Type="http://schemas.openxmlformats.org/officeDocument/2006/relationships/hyperlink" Target="http://tomconnolly2_at_earthlink.net" TargetMode="External"/><Relationship Id="rId2454" Type="http://schemas.openxmlformats.org/officeDocument/2006/relationships/hyperlink" Target="http://joseanrt_at_hotmail.com" TargetMode="External"/><Relationship Id="rId1124" Type="http://schemas.openxmlformats.org/officeDocument/2006/relationships/hyperlink" Target="http://rgfb_at_capital.net" TargetMode="External"/><Relationship Id="rId2455" Type="http://schemas.openxmlformats.org/officeDocument/2006/relationships/hyperlink" Target="http://rolfeanddot33_at_hotmail.com" TargetMode="External"/><Relationship Id="rId1158" Type="http://schemas.openxmlformats.org/officeDocument/2006/relationships/hyperlink" Target="http://dbodie_at_cinci.rr.com" TargetMode="External"/><Relationship Id="rId2489" Type="http://schemas.openxmlformats.org/officeDocument/2006/relationships/hyperlink" Target="http://tcsenloe_at_whidbey.net" TargetMode="External"/><Relationship Id="rId1159" Type="http://schemas.openxmlformats.org/officeDocument/2006/relationships/hyperlink" Target="http://raufino_at_streamyx.com" TargetMode="External"/><Relationship Id="rId569" Type="http://schemas.openxmlformats.org/officeDocument/2006/relationships/hyperlink" Target="http://fire404_at_gmail.com" TargetMode="External"/><Relationship Id="rId568" Type="http://schemas.openxmlformats.org/officeDocument/2006/relationships/hyperlink" Target="http://tsn444_at_yahoo.com" TargetMode="External"/><Relationship Id="rId567" Type="http://schemas.openxmlformats.org/officeDocument/2006/relationships/hyperlink" Target="http://kwells77_at_verizon.net" TargetMode="External"/><Relationship Id="rId566" Type="http://schemas.openxmlformats.org/officeDocument/2006/relationships/hyperlink" Target="http://hpallen2_at_hotmail.com" TargetMode="External"/><Relationship Id="rId2480" Type="http://schemas.openxmlformats.org/officeDocument/2006/relationships/hyperlink" Target="http://rosmok_at_singnet.com.sg" TargetMode="External"/><Relationship Id="rId561" Type="http://schemas.openxmlformats.org/officeDocument/2006/relationships/hyperlink" Target="http://gemstoneland_at_yahoo.com" TargetMode="External"/><Relationship Id="rId1150" Type="http://schemas.openxmlformats.org/officeDocument/2006/relationships/hyperlink" Target="http://ridewithjim_at_gmail.com" TargetMode="External"/><Relationship Id="rId2481" Type="http://schemas.openxmlformats.org/officeDocument/2006/relationships/hyperlink" Target="http://keith_at_bedslide.com" TargetMode="External"/><Relationship Id="rId560" Type="http://schemas.openxmlformats.org/officeDocument/2006/relationships/hyperlink" Target="http://baran64_at_gmail.com" TargetMode="External"/><Relationship Id="rId1151" Type="http://schemas.openxmlformats.org/officeDocument/2006/relationships/hyperlink" Target="http://class_graphics_at_ihug.co.nz" TargetMode="External"/><Relationship Id="rId2482" Type="http://schemas.openxmlformats.org/officeDocument/2006/relationships/hyperlink" Target="http://bsaman70_at_hotmail.com" TargetMode="External"/><Relationship Id="rId1152" Type="http://schemas.openxmlformats.org/officeDocument/2006/relationships/hyperlink" Target="http://tdjones2000_at_hotmail.com" TargetMode="External"/><Relationship Id="rId2483" Type="http://schemas.openxmlformats.org/officeDocument/2006/relationships/hyperlink" Target="http://geoleeman_at_aol.com" TargetMode="External"/><Relationship Id="rId1153" Type="http://schemas.openxmlformats.org/officeDocument/2006/relationships/hyperlink" Target="http://mcgiver2_at_comcast.net" TargetMode="External"/><Relationship Id="rId2484" Type="http://schemas.openxmlformats.org/officeDocument/2006/relationships/hyperlink" Target="http://rick.mcnamara_at_comcast.net" TargetMode="External"/><Relationship Id="rId565" Type="http://schemas.openxmlformats.org/officeDocument/2006/relationships/hyperlink" Target="http://romkin93_at_mail.ru" TargetMode="External"/><Relationship Id="rId1154" Type="http://schemas.openxmlformats.org/officeDocument/2006/relationships/hyperlink" Target="http://webrunner02_at_hotmail.com" TargetMode="External"/><Relationship Id="rId2485" Type="http://schemas.openxmlformats.org/officeDocument/2006/relationships/hyperlink" Target="http://markengbarth_at_aol.com" TargetMode="External"/><Relationship Id="rId564" Type="http://schemas.openxmlformats.org/officeDocument/2006/relationships/hyperlink" Target="http://office_at_softmill.at" TargetMode="External"/><Relationship Id="rId1155" Type="http://schemas.openxmlformats.org/officeDocument/2006/relationships/hyperlink" Target="http://jasonv_at_satx.rr.com" TargetMode="External"/><Relationship Id="rId2486" Type="http://schemas.openxmlformats.org/officeDocument/2006/relationships/hyperlink" Target="http://salfischberger_at_transavia.nl" TargetMode="External"/><Relationship Id="rId563" Type="http://schemas.openxmlformats.org/officeDocument/2006/relationships/hyperlink" Target="http://bhydegang_at_aol.com" TargetMode="External"/><Relationship Id="rId1156" Type="http://schemas.openxmlformats.org/officeDocument/2006/relationships/hyperlink" Target="http://smokeater4444_at_yahoo.com" TargetMode="External"/><Relationship Id="rId2487" Type="http://schemas.openxmlformats.org/officeDocument/2006/relationships/hyperlink" Target="http://bthc4_at_singnet.com.sg" TargetMode="External"/><Relationship Id="rId562" Type="http://schemas.openxmlformats.org/officeDocument/2006/relationships/hyperlink" Target="http://stanwalton_at_bellsouth.net" TargetMode="External"/><Relationship Id="rId1157" Type="http://schemas.openxmlformats.org/officeDocument/2006/relationships/hyperlink" Target="http://jscar1968_at_yahoo.com" TargetMode="External"/><Relationship Id="rId2488" Type="http://schemas.openxmlformats.org/officeDocument/2006/relationships/hyperlink" Target="http://nana_pc_at_hotmail.com" TargetMode="External"/><Relationship Id="rId1147" Type="http://schemas.openxmlformats.org/officeDocument/2006/relationships/hyperlink" Target="http://randyreynolds_at_hotmail.com" TargetMode="External"/><Relationship Id="rId2478" Type="http://schemas.openxmlformats.org/officeDocument/2006/relationships/hyperlink" Target="http://sergiomonti_at_sinectis.com.ar" TargetMode="External"/><Relationship Id="rId1148" Type="http://schemas.openxmlformats.org/officeDocument/2006/relationships/hyperlink" Target="http://ray45251_at_yahoo.com" TargetMode="External"/><Relationship Id="rId2479" Type="http://schemas.openxmlformats.org/officeDocument/2006/relationships/hyperlink" Target="http://khrys_at_pacbell.net" TargetMode="External"/><Relationship Id="rId1149" Type="http://schemas.openxmlformats.org/officeDocument/2006/relationships/hyperlink" Target="http://classicchevy_at_hotmail.com" TargetMode="External"/><Relationship Id="rId558" Type="http://schemas.openxmlformats.org/officeDocument/2006/relationships/hyperlink" Target="http://vonrecum.1_at_osu.edu" TargetMode="External"/><Relationship Id="rId557" Type="http://schemas.openxmlformats.org/officeDocument/2006/relationships/hyperlink" Target="http://bdjamr_at_xtra.co.nz" TargetMode="External"/><Relationship Id="rId556" Type="http://schemas.openxmlformats.org/officeDocument/2006/relationships/hyperlink" Target="http://patnoonan1812_at_hotmail.com" TargetMode="External"/><Relationship Id="rId555" Type="http://schemas.openxmlformats.org/officeDocument/2006/relationships/hyperlink" Target="http://ms.jbonner_at_yahoo.com" TargetMode="External"/><Relationship Id="rId559" Type="http://schemas.openxmlformats.org/officeDocument/2006/relationships/hyperlink" Target="http://phillip.g.boyd_at_gmail.com" TargetMode="External"/><Relationship Id="rId550" Type="http://schemas.openxmlformats.org/officeDocument/2006/relationships/hyperlink" Target="http://rgc123us_at_earthlink.net" TargetMode="External"/><Relationship Id="rId2470" Type="http://schemas.openxmlformats.org/officeDocument/2006/relationships/hyperlink" Target="http://sanning42_at_aol.com" TargetMode="External"/><Relationship Id="rId1140" Type="http://schemas.openxmlformats.org/officeDocument/2006/relationships/hyperlink" Target="http://ninerhb_at_gmail.com" TargetMode="External"/><Relationship Id="rId2471" Type="http://schemas.openxmlformats.org/officeDocument/2006/relationships/hyperlink" Target="http://jack.williams_at_dol.net" TargetMode="External"/><Relationship Id="rId1141" Type="http://schemas.openxmlformats.org/officeDocument/2006/relationships/hyperlink" Target="http://al_francis_at_focuser.com" TargetMode="External"/><Relationship Id="rId2472" Type="http://schemas.openxmlformats.org/officeDocument/2006/relationships/hyperlink" Target="http://bdderry_at_home.com" TargetMode="External"/><Relationship Id="rId1142" Type="http://schemas.openxmlformats.org/officeDocument/2006/relationships/hyperlink" Target="http://boogie54_at_aol.com" TargetMode="External"/><Relationship Id="rId2473" Type="http://schemas.openxmlformats.org/officeDocument/2006/relationships/hyperlink" Target="http://jbpctdurham_at_yahoo.com" TargetMode="External"/><Relationship Id="rId554" Type="http://schemas.openxmlformats.org/officeDocument/2006/relationships/hyperlink" Target="http://antkfxr_at_hotmail.com" TargetMode="External"/><Relationship Id="rId1143" Type="http://schemas.openxmlformats.org/officeDocument/2006/relationships/hyperlink" Target="http://amccin_at_netzero.com" TargetMode="External"/><Relationship Id="rId2474" Type="http://schemas.openxmlformats.org/officeDocument/2006/relationships/hyperlink" Target="http://rmczyk_at_aol.com" TargetMode="External"/><Relationship Id="rId553" Type="http://schemas.openxmlformats.org/officeDocument/2006/relationships/hyperlink" Target="http://rkirkbride_at_midohio.twcbc.com" TargetMode="External"/><Relationship Id="rId1144" Type="http://schemas.openxmlformats.org/officeDocument/2006/relationships/hyperlink" Target="http://dannieamy_at_verizon.net" TargetMode="External"/><Relationship Id="rId2475" Type="http://schemas.openxmlformats.org/officeDocument/2006/relationships/hyperlink" Target="http://mbaraz_at_msn.com" TargetMode="External"/><Relationship Id="rId552" Type="http://schemas.openxmlformats.org/officeDocument/2006/relationships/hyperlink" Target="http://propwash41_at_yahoo.com" TargetMode="External"/><Relationship Id="rId1145" Type="http://schemas.openxmlformats.org/officeDocument/2006/relationships/hyperlink" Target="http://cutright_at_eoni.com" TargetMode="External"/><Relationship Id="rId2476" Type="http://schemas.openxmlformats.org/officeDocument/2006/relationships/hyperlink" Target="http://webewingn_at_onemain.com" TargetMode="External"/><Relationship Id="rId551" Type="http://schemas.openxmlformats.org/officeDocument/2006/relationships/hyperlink" Target="http://craiii_at_hotmail.com" TargetMode="External"/><Relationship Id="rId1146" Type="http://schemas.openxmlformats.org/officeDocument/2006/relationships/hyperlink" Target="http://zeichstein_at_charter.net" TargetMode="External"/><Relationship Id="rId2477" Type="http://schemas.openxmlformats.org/officeDocument/2006/relationships/hyperlink" Target="http://jimlyn118_at_aol.com" TargetMode="External"/><Relationship Id="rId495" Type="http://schemas.openxmlformats.org/officeDocument/2006/relationships/hyperlink" Target="http://akienm_at_gmail.com" TargetMode="External"/><Relationship Id="rId494" Type="http://schemas.openxmlformats.org/officeDocument/2006/relationships/hyperlink" Target="http://bryon_at_atticdoctoraz.com" TargetMode="External"/><Relationship Id="rId493" Type="http://schemas.openxmlformats.org/officeDocument/2006/relationships/hyperlink" Target="http://tjboll_at_hotmail.com" TargetMode="External"/><Relationship Id="rId492" Type="http://schemas.openxmlformats.org/officeDocument/2006/relationships/hyperlink" Target="http://d.glenjackson_at_gmail.com" TargetMode="External"/><Relationship Id="rId499" Type="http://schemas.openxmlformats.org/officeDocument/2006/relationships/hyperlink" Target="http://filefaxinc_at_msn.com" TargetMode="External"/><Relationship Id="rId498" Type="http://schemas.openxmlformats.org/officeDocument/2006/relationships/hyperlink" Target="http://daniel_at_danielpage.com" TargetMode="External"/><Relationship Id="rId497" Type="http://schemas.openxmlformats.org/officeDocument/2006/relationships/hyperlink" Target="http://gggutman_at_gmail.com" TargetMode="External"/><Relationship Id="rId496" Type="http://schemas.openxmlformats.org/officeDocument/2006/relationships/hyperlink" Target="http://dwkarp_at_roadrunner.com" TargetMode="External"/><Relationship Id="rId1213" Type="http://schemas.openxmlformats.org/officeDocument/2006/relationships/hyperlink" Target="http://villagefish_at_aol.com" TargetMode="External"/><Relationship Id="rId2544" Type="http://schemas.openxmlformats.org/officeDocument/2006/relationships/hyperlink" Target="http://jereed_at_localnet.com" TargetMode="External"/><Relationship Id="rId1214" Type="http://schemas.openxmlformats.org/officeDocument/2006/relationships/hyperlink" Target="http://malahy1501_at_yahoo.com" TargetMode="External"/><Relationship Id="rId2545" Type="http://schemas.openxmlformats.org/officeDocument/2006/relationships/hyperlink" Target="http://kmobley_at_bigfoot.com" TargetMode="External"/><Relationship Id="rId1215" Type="http://schemas.openxmlformats.org/officeDocument/2006/relationships/hyperlink" Target="http://wabulkhead_at_yahoo.com" TargetMode="External"/><Relationship Id="rId2546" Type="http://schemas.openxmlformats.org/officeDocument/2006/relationships/hyperlink" Target="http://jpare_at_jps.net" TargetMode="External"/><Relationship Id="rId1216" Type="http://schemas.openxmlformats.org/officeDocument/2006/relationships/hyperlink" Target="http://russwainer_at_msn.com" TargetMode="External"/><Relationship Id="rId2547" Type="http://schemas.openxmlformats.org/officeDocument/2006/relationships/hyperlink" Target="http://mwoodsi_at_idirect.com" TargetMode="External"/><Relationship Id="rId1217" Type="http://schemas.openxmlformats.org/officeDocument/2006/relationships/hyperlink" Target="http://pickn4him_at_yahoo.com" TargetMode="External"/><Relationship Id="rId2548" Type="http://schemas.openxmlformats.org/officeDocument/2006/relationships/hyperlink" Target="http://porterd1_at_juno.com" TargetMode="External"/><Relationship Id="rId1218" Type="http://schemas.openxmlformats.org/officeDocument/2006/relationships/hyperlink" Target="http://sdmxz670ho_at_yahoo.com" TargetMode="External"/><Relationship Id="rId2549" Type="http://schemas.openxmlformats.org/officeDocument/2006/relationships/hyperlink" Target="http://spidermonkey69s_at_yahoo.com" TargetMode="External"/><Relationship Id="rId1219" Type="http://schemas.openxmlformats.org/officeDocument/2006/relationships/hyperlink" Target="http://eqmech_at_cox.net" TargetMode="External"/><Relationship Id="rId2540" Type="http://schemas.openxmlformats.org/officeDocument/2006/relationships/hyperlink" Target="http://jarenz_at_pecom.com.ar" TargetMode="External"/><Relationship Id="rId1210" Type="http://schemas.openxmlformats.org/officeDocument/2006/relationships/hyperlink" Target="http://me_rlec_at_msn.com" TargetMode="External"/><Relationship Id="rId2541" Type="http://schemas.openxmlformats.org/officeDocument/2006/relationships/hyperlink" Target="http://k12_at_talk21.com" TargetMode="External"/><Relationship Id="rId1211" Type="http://schemas.openxmlformats.org/officeDocument/2006/relationships/hyperlink" Target="http://noexcusesinc_at_yahoo.com" TargetMode="External"/><Relationship Id="rId2542" Type="http://schemas.openxmlformats.org/officeDocument/2006/relationships/hyperlink" Target="http://gregory_at_gregorypius.com" TargetMode="External"/><Relationship Id="rId1212" Type="http://schemas.openxmlformats.org/officeDocument/2006/relationships/hyperlink" Target="http://rosierepo_at_yahoo.com" TargetMode="External"/><Relationship Id="rId2543" Type="http://schemas.openxmlformats.org/officeDocument/2006/relationships/hyperlink" Target="http://eaanders_at_cox.net" TargetMode="External"/><Relationship Id="rId1202" Type="http://schemas.openxmlformats.org/officeDocument/2006/relationships/hyperlink" Target="http://cowboyreflex_at_yahoo.com" TargetMode="External"/><Relationship Id="rId2533" Type="http://schemas.openxmlformats.org/officeDocument/2006/relationships/hyperlink" Target="http://jmlv2sail_at_aol.com" TargetMode="External"/><Relationship Id="rId1203" Type="http://schemas.openxmlformats.org/officeDocument/2006/relationships/hyperlink" Target="http://doughty_at_gwi.net" TargetMode="External"/><Relationship Id="rId2534" Type="http://schemas.openxmlformats.org/officeDocument/2006/relationships/hyperlink" Target="http://rhand61691_at_aol.com" TargetMode="External"/><Relationship Id="rId1204" Type="http://schemas.openxmlformats.org/officeDocument/2006/relationships/hyperlink" Target="http://jhns_at_msn.com" TargetMode="External"/><Relationship Id="rId2535" Type="http://schemas.openxmlformats.org/officeDocument/2006/relationships/hyperlink" Target="http://he.figgures_at_virgin.net" TargetMode="External"/><Relationship Id="rId1205" Type="http://schemas.openxmlformats.org/officeDocument/2006/relationships/hyperlink" Target="http://taznhell_at_yahoo.com" TargetMode="External"/><Relationship Id="rId2536" Type="http://schemas.openxmlformats.org/officeDocument/2006/relationships/hyperlink" Target="http://gzigler_at_netzero.net" TargetMode="External"/><Relationship Id="rId1206" Type="http://schemas.openxmlformats.org/officeDocument/2006/relationships/hyperlink" Target="http://drankin5_at_sympatico.ca" TargetMode="External"/><Relationship Id="rId2537" Type="http://schemas.openxmlformats.org/officeDocument/2006/relationships/hyperlink" Target="http://rwwagner_at_tvsonline.net" TargetMode="External"/><Relationship Id="rId1207" Type="http://schemas.openxmlformats.org/officeDocument/2006/relationships/hyperlink" Target="http://jrlund_at_suddenlink.net" TargetMode="External"/><Relationship Id="rId2538" Type="http://schemas.openxmlformats.org/officeDocument/2006/relationships/hyperlink" Target="http://pavorati_at_surfy.net" TargetMode="External"/><Relationship Id="rId1208" Type="http://schemas.openxmlformats.org/officeDocument/2006/relationships/hyperlink" Target="http://haxton_at_swbell.net" TargetMode="External"/><Relationship Id="rId2539" Type="http://schemas.openxmlformats.org/officeDocument/2006/relationships/hyperlink" Target="http://ostant_at_libero.it" TargetMode="External"/><Relationship Id="rId1209" Type="http://schemas.openxmlformats.org/officeDocument/2006/relationships/hyperlink" Target="http://sniper5th_at_aol.com" TargetMode="External"/><Relationship Id="rId2530" Type="http://schemas.openxmlformats.org/officeDocument/2006/relationships/hyperlink" Target="http://jcurtin_at_granite.com" TargetMode="External"/><Relationship Id="rId1200" Type="http://schemas.openxmlformats.org/officeDocument/2006/relationships/hyperlink" Target="http://rehollinger_at_juno.com" TargetMode="External"/><Relationship Id="rId2531" Type="http://schemas.openxmlformats.org/officeDocument/2006/relationships/hyperlink" Target="http://mavolkert_at_usfamily.net" TargetMode="External"/><Relationship Id="rId1201" Type="http://schemas.openxmlformats.org/officeDocument/2006/relationships/hyperlink" Target="http://drduck77_at_yahoo.com" TargetMode="External"/><Relationship Id="rId2532" Type="http://schemas.openxmlformats.org/officeDocument/2006/relationships/hyperlink" Target="http://ushopes_at_xtra.co.nz" TargetMode="External"/><Relationship Id="rId1235" Type="http://schemas.openxmlformats.org/officeDocument/2006/relationships/hyperlink" Target="http://schramek_at_ix.netcom.com" TargetMode="External"/><Relationship Id="rId2566" Type="http://schemas.openxmlformats.org/officeDocument/2006/relationships/hyperlink" Target="http://wilgra_at_tin.it" TargetMode="External"/><Relationship Id="rId1236" Type="http://schemas.openxmlformats.org/officeDocument/2006/relationships/hyperlink" Target="http://shea.ferrell_at_worldnet.att.net" TargetMode="External"/><Relationship Id="rId2567" Type="http://schemas.openxmlformats.org/officeDocument/2006/relationships/hyperlink" Target="http://wizard2278_at_msn.com" TargetMode="External"/><Relationship Id="rId1237" Type="http://schemas.openxmlformats.org/officeDocument/2006/relationships/hyperlink" Target="http://francois.achour_at_wanadoo.fr" TargetMode="External"/><Relationship Id="rId2568" Type="http://schemas.openxmlformats.org/officeDocument/2006/relationships/hyperlink" Target="http://kmyeang_at_pacific.net.sg" TargetMode="External"/><Relationship Id="rId1238" Type="http://schemas.openxmlformats.org/officeDocument/2006/relationships/hyperlink" Target="http://hauswirth_at_sbcglobal.net" TargetMode="External"/><Relationship Id="rId2569" Type="http://schemas.openxmlformats.org/officeDocument/2006/relationships/hyperlink" Target="http://rob_at_kruijswijk.net" TargetMode="External"/><Relationship Id="rId1239" Type="http://schemas.openxmlformats.org/officeDocument/2006/relationships/hyperlink" Target="http://rk1316_at_netzero.net" TargetMode="External"/><Relationship Id="rId409" Type="http://schemas.openxmlformats.org/officeDocument/2006/relationships/hyperlink" Target="http://j762538_at_aol.com" TargetMode="External"/><Relationship Id="rId404" Type="http://schemas.openxmlformats.org/officeDocument/2006/relationships/hyperlink" Target="http://eviscent_at_hotmail.com" TargetMode="External"/><Relationship Id="rId403" Type="http://schemas.openxmlformats.org/officeDocument/2006/relationships/hyperlink" Target="http://theodoreteo_at_yahoo.com.sg" TargetMode="External"/><Relationship Id="rId402" Type="http://schemas.openxmlformats.org/officeDocument/2006/relationships/hyperlink" Target="http://electracraft_at_comcast.net" TargetMode="External"/><Relationship Id="rId401" Type="http://schemas.openxmlformats.org/officeDocument/2006/relationships/hyperlink" Target="http://conor.cappelli_at_gmail.com" TargetMode="External"/><Relationship Id="rId408" Type="http://schemas.openxmlformats.org/officeDocument/2006/relationships/hyperlink" Target="http://dle2007_at_hotmail.com" TargetMode="External"/><Relationship Id="rId407" Type="http://schemas.openxmlformats.org/officeDocument/2006/relationships/hyperlink" Target="http://rxdrug_at_krmason.com" TargetMode="External"/><Relationship Id="rId406" Type="http://schemas.openxmlformats.org/officeDocument/2006/relationships/hyperlink" Target="http://brian_at_albertascooterclub.org" TargetMode="External"/><Relationship Id="rId405" Type="http://schemas.openxmlformats.org/officeDocument/2006/relationships/hyperlink" Target="http://tarek_ghazi_at_yahoo.com" TargetMode="External"/><Relationship Id="rId2560" Type="http://schemas.openxmlformats.org/officeDocument/2006/relationships/hyperlink" Target="http://blumaxbg_at_swbell.net" TargetMode="External"/><Relationship Id="rId1230" Type="http://schemas.openxmlformats.org/officeDocument/2006/relationships/hyperlink" Target="http://nedporges_at_century21.com" TargetMode="External"/><Relationship Id="rId2561" Type="http://schemas.openxmlformats.org/officeDocument/2006/relationships/hyperlink" Target="http://kolalde_at_home.com" TargetMode="External"/><Relationship Id="rId400" Type="http://schemas.openxmlformats.org/officeDocument/2006/relationships/hyperlink" Target="http://bigphillip79_at_yahoo.com" TargetMode="External"/><Relationship Id="rId1231" Type="http://schemas.openxmlformats.org/officeDocument/2006/relationships/hyperlink" Target="http://formeruper_at_insightbb.com" TargetMode="External"/><Relationship Id="rId2562" Type="http://schemas.openxmlformats.org/officeDocument/2006/relationships/hyperlink" Target="http://rsobal_at_grey.com" TargetMode="External"/><Relationship Id="rId1232" Type="http://schemas.openxmlformats.org/officeDocument/2006/relationships/hyperlink" Target="http://countryj_at_earthlink.net" TargetMode="External"/><Relationship Id="rId2563" Type="http://schemas.openxmlformats.org/officeDocument/2006/relationships/hyperlink" Target="http://hhorton2_at_cfl.rr.com" TargetMode="External"/><Relationship Id="rId1233" Type="http://schemas.openxmlformats.org/officeDocument/2006/relationships/hyperlink" Target="http://mrideout3_at_juno.com" TargetMode="External"/><Relationship Id="rId2564" Type="http://schemas.openxmlformats.org/officeDocument/2006/relationships/hyperlink" Target="http://wjhumphrie_at_aol.com" TargetMode="External"/><Relationship Id="rId1234" Type="http://schemas.openxmlformats.org/officeDocument/2006/relationships/hyperlink" Target="http://andries_at_dewis.nl" TargetMode="External"/><Relationship Id="rId2565" Type="http://schemas.openxmlformats.org/officeDocument/2006/relationships/hyperlink" Target="http://ranroxy_at_bellsouth.net" TargetMode="External"/><Relationship Id="rId1224" Type="http://schemas.openxmlformats.org/officeDocument/2006/relationships/hyperlink" Target="http://burloaksgsd_at_tds.net" TargetMode="External"/><Relationship Id="rId2555" Type="http://schemas.openxmlformats.org/officeDocument/2006/relationships/hyperlink" Target="http://ryansrwc_at_aol.com" TargetMode="External"/><Relationship Id="rId1225" Type="http://schemas.openxmlformats.org/officeDocument/2006/relationships/hyperlink" Target="http://wadealta_at_aol.com" TargetMode="External"/><Relationship Id="rId2556" Type="http://schemas.openxmlformats.org/officeDocument/2006/relationships/hyperlink" Target="http://jean.marc.maxilaris2_at_freesbee.fr" TargetMode="External"/><Relationship Id="rId1226" Type="http://schemas.openxmlformats.org/officeDocument/2006/relationships/hyperlink" Target="http://spotsbill_at_aol.com" TargetMode="External"/><Relationship Id="rId2557" Type="http://schemas.openxmlformats.org/officeDocument/2006/relationships/hyperlink" Target="http://wingbabe47_at_hotmail.com" TargetMode="External"/><Relationship Id="rId1227" Type="http://schemas.openxmlformats.org/officeDocument/2006/relationships/hyperlink" Target="http://mcshanemp_at_aol.com" TargetMode="External"/><Relationship Id="rId2558" Type="http://schemas.openxmlformats.org/officeDocument/2006/relationships/hyperlink" Target="http://oger2_at_webtv.net" TargetMode="External"/><Relationship Id="rId1228" Type="http://schemas.openxmlformats.org/officeDocument/2006/relationships/hyperlink" Target="http://mertensign_at_aol.com" TargetMode="External"/><Relationship Id="rId2559" Type="http://schemas.openxmlformats.org/officeDocument/2006/relationships/hyperlink" Target="http://jisaacs_at_ibfg.net" TargetMode="External"/><Relationship Id="rId1229" Type="http://schemas.openxmlformats.org/officeDocument/2006/relationships/hyperlink" Target="http://lizbeth92_at_netzero.com" TargetMode="External"/><Relationship Id="rId2550" Type="http://schemas.openxmlformats.org/officeDocument/2006/relationships/hyperlink" Target="http://cstrange_at_colsa.com" TargetMode="External"/><Relationship Id="rId1220" Type="http://schemas.openxmlformats.org/officeDocument/2006/relationships/hyperlink" Target="http://vvotterovintrella_at_interfree.it" TargetMode="External"/><Relationship Id="rId2551" Type="http://schemas.openxmlformats.org/officeDocument/2006/relationships/hyperlink" Target="http://michorium_at_hotmail.com" TargetMode="External"/><Relationship Id="rId1221" Type="http://schemas.openxmlformats.org/officeDocument/2006/relationships/hyperlink" Target="http://glenn_at_renonevada.net" TargetMode="External"/><Relationship Id="rId2552" Type="http://schemas.openxmlformats.org/officeDocument/2006/relationships/hyperlink" Target="http://lv158_at_webtv.net" TargetMode="External"/><Relationship Id="rId1222" Type="http://schemas.openxmlformats.org/officeDocument/2006/relationships/hyperlink" Target="http://coriantonk_at_juno.com" TargetMode="External"/><Relationship Id="rId2553" Type="http://schemas.openxmlformats.org/officeDocument/2006/relationships/hyperlink" Target="http://jbwebb54_at_hotmail.com" TargetMode="External"/><Relationship Id="rId1223" Type="http://schemas.openxmlformats.org/officeDocument/2006/relationships/hyperlink" Target="http://eneglaim_at_yahoo.com" TargetMode="External"/><Relationship Id="rId2554" Type="http://schemas.openxmlformats.org/officeDocument/2006/relationships/hyperlink" Target="http://steven_a_hebert_at_msn.com" TargetMode="External"/><Relationship Id="rId2500" Type="http://schemas.openxmlformats.org/officeDocument/2006/relationships/hyperlink" Target="http://pc800black_at_hotmail.com" TargetMode="External"/><Relationship Id="rId2501" Type="http://schemas.openxmlformats.org/officeDocument/2006/relationships/hyperlink" Target="http://theshagg86_at_hotmail.com" TargetMode="External"/><Relationship Id="rId2502" Type="http://schemas.openxmlformats.org/officeDocument/2006/relationships/hyperlink" Target="http://igorjanuska_at_hotmail.com" TargetMode="External"/><Relationship Id="rId2503" Type="http://schemas.openxmlformats.org/officeDocument/2006/relationships/hyperlink" Target="http://brownjm_at_brightok.net" TargetMode="External"/><Relationship Id="rId2504" Type="http://schemas.openxmlformats.org/officeDocument/2006/relationships/hyperlink" Target="http://alltech_at_mail.ultraweb.net" TargetMode="External"/><Relationship Id="rId2505" Type="http://schemas.openxmlformats.org/officeDocument/2006/relationships/hyperlink" Target="http://oncall5_at_hotmail.com" TargetMode="External"/><Relationship Id="rId2506" Type="http://schemas.openxmlformats.org/officeDocument/2006/relationships/hyperlink" Target="http://kirshners_at_home.com" TargetMode="External"/><Relationship Id="rId2507" Type="http://schemas.openxmlformats.org/officeDocument/2006/relationships/hyperlink" Target="http://pcrdi_at_aol.com" TargetMode="External"/><Relationship Id="rId2508" Type="http://schemas.openxmlformats.org/officeDocument/2006/relationships/hyperlink" Target="http://jtsmcrider_at_aol.com" TargetMode="External"/><Relationship Id="rId2509" Type="http://schemas.openxmlformats.org/officeDocument/2006/relationships/hyperlink" Target="http://enzypharm_at_aon.at" TargetMode="External"/><Relationship Id="rId2522" Type="http://schemas.openxmlformats.org/officeDocument/2006/relationships/hyperlink" Target="http://9gusd_at_msn.com" TargetMode="External"/><Relationship Id="rId2523" Type="http://schemas.openxmlformats.org/officeDocument/2006/relationships/hyperlink" Target="http://bruce.lindskog_at_gbe.com" TargetMode="External"/><Relationship Id="rId2524" Type="http://schemas.openxmlformats.org/officeDocument/2006/relationships/hyperlink" Target="http://tomato_at_bike.com.hk" TargetMode="External"/><Relationship Id="rId2525" Type="http://schemas.openxmlformats.org/officeDocument/2006/relationships/hyperlink" Target="http://normltaylor_at_aol.com" TargetMode="External"/><Relationship Id="rId2526" Type="http://schemas.openxmlformats.org/officeDocument/2006/relationships/hyperlink" Target="http://gtszayka_at_mediaone.net" TargetMode="External"/><Relationship Id="rId2527" Type="http://schemas.openxmlformats.org/officeDocument/2006/relationships/hyperlink" Target="http://frans_at_hippe.nl" TargetMode="External"/><Relationship Id="rId2528" Type="http://schemas.openxmlformats.org/officeDocument/2006/relationships/hyperlink" Target="http://hnkdbr_at_cs.com" TargetMode="External"/><Relationship Id="rId2529" Type="http://schemas.openxmlformats.org/officeDocument/2006/relationships/hyperlink" Target="http://knowview_at_aol.com" TargetMode="External"/><Relationship Id="rId2520" Type="http://schemas.openxmlformats.org/officeDocument/2006/relationships/hyperlink" Target="http://welvanrossum_at_hetnet.nl" TargetMode="External"/><Relationship Id="rId2521" Type="http://schemas.openxmlformats.org/officeDocument/2006/relationships/hyperlink" Target="http://marc.verbeken_at_pandora.be" TargetMode="External"/><Relationship Id="rId2511" Type="http://schemas.openxmlformats.org/officeDocument/2006/relationships/hyperlink" Target="http://kplirette_at_mcdermott.com" TargetMode="External"/><Relationship Id="rId2512" Type="http://schemas.openxmlformats.org/officeDocument/2006/relationships/hyperlink" Target="http://batteberry_at_kumc.edu" TargetMode="External"/><Relationship Id="rId2513" Type="http://schemas.openxmlformats.org/officeDocument/2006/relationships/hyperlink" Target="http://rmhost_at_eoni.com" TargetMode="External"/><Relationship Id="rId2514" Type="http://schemas.openxmlformats.org/officeDocument/2006/relationships/hyperlink" Target="http://sandiegonative_at_home.com" TargetMode="External"/><Relationship Id="rId2515" Type="http://schemas.openxmlformats.org/officeDocument/2006/relationships/hyperlink" Target="http://dpaik_at_rabbanitrust.org" TargetMode="External"/><Relationship Id="rId2516" Type="http://schemas.openxmlformats.org/officeDocument/2006/relationships/hyperlink" Target="http://lottii_at_mediaone.net" TargetMode="External"/><Relationship Id="rId2517" Type="http://schemas.openxmlformats.org/officeDocument/2006/relationships/hyperlink" Target="http://jhros_at_wanadoo.fr" TargetMode="External"/><Relationship Id="rId2518" Type="http://schemas.openxmlformats.org/officeDocument/2006/relationships/hyperlink" Target="http://iridecycles_at_hotmail.com" TargetMode="External"/><Relationship Id="rId2519" Type="http://schemas.openxmlformats.org/officeDocument/2006/relationships/hyperlink" Target="http://samgentry_at_juno.com" TargetMode="External"/><Relationship Id="rId2510" Type="http://schemas.openxmlformats.org/officeDocument/2006/relationships/hyperlink" Target="http://btosi_at_triad.rr.com" TargetMode="External"/><Relationship Id="rId469" Type="http://schemas.openxmlformats.org/officeDocument/2006/relationships/hyperlink" Target="http://johnnytoobad59_at_yahoo.com" TargetMode="External"/><Relationship Id="rId468" Type="http://schemas.openxmlformats.org/officeDocument/2006/relationships/hyperlink" Target="http://ki4eiz_at_att.net" TargetMode="External"/><Relationship Id="rId467" Type="http://schemas.openxmlformats.org/officeDocument/2006/relationships/hyperlink" Target="http://jkopo_at_bellsouth.net" TargetMode="External"/><Relationship Id="rId1290" Type="http://schemas.openxmlformats.org/officeDocument/2006/relationships/hyperlink" Target="http://jim_at_yahoo.com" TargetMode="External"/><Relationship Id="rId1291" Type="http://schemas.openxmlformats.org/officeDocument/2006/relationships/hyperlink" Target="http://boblewis_at_shreve.net" TargetMode="External"/><Relationship Id="rId1292" Type="http://schemas.openxmlformats.org/officeDocument/2006/relationships/hyperlink" Target="http://lanman03_at_cableone.net" TargetMode="External"/><Relationship Id="rId462" Type="http://schemas.openxmlformats.org/officeDocument/2006/relationships/hyperlink" Target="http://talpa_at_pcx.it" TargetMode="External"/><Relationship Id="rId1293" Type="http://schemas.openxmlformats.org/officeDocument/2006/relationships/hyperlink" Target="http://mrr_at_manx.net" TargetMode="External"/><Relationship Id="rId461" Type="http://schemas.openxmlformats.org/officeDocument/2006/relationships/hyperlink" Target="http://cvanpool_at_hotmail.com" TargetMode="External"/><Relationship Id="rId1294" Type="http://schemas.openxmlformats.org/officeDocument/2006/relationships/hyperlink" Target="http://al_weidman_at_yahoo.com" TargetMode="External"/><Relationship Id="rId460" Type="http://schemas.openxmlformats.org/officeDocument/2006/relationships/hyperlink" Target="http://stantons_at_eastlink.ca" TargetMode="External"/><Relationship Id="rId1295" Type="http://schemas.openxmlformats.org/officeDocument/2006/relationships/hyperlink" Target="http://donnie_at_waldrep.us" TargetMode="External"/><Relationship Id="rId1296" Type="http://schemas.openxmlformats.org/officeDocument/2006/relationships/hyperlink" Target="http://wim_at_lelarge.nl" TargetMode="External"/><Relationship Id="rId466" Type="http://schemas.openxmlformats.org/officeDocument/2006/relationships/hyperlink" Target="http://hotbird302_at_hotmail.com" TargetMode="External"/><Relationship Id="rId1297" Type="http://schemas.openxmlformats.org/officeDocument/2006/relationships/hyperlink" Target="http://jhinnant_at_che.ufl.edu" TargetMode="External"/><Relationship Id="rId465" Type="http://schemas.openxmlformats.org/officeDocument/2006/relationships/hyperlink" Target="http://retcop2009_at_hotmail.com" TargetMode="External"/><Relationship Id="rId1298" Type="http://schemas.openxmlformats.org/officeDocument/2006/relationships/hyperlink" Target="http://sailing22_at_msn.com" TargetMode="External"/><Relationship Id="rId464" Type="http://schemas.openxmlformats.org/officeDocument/2006/relationships/hyperlink" Target="http://colwill_at_olypen.com" TargetMode="External"/><Relationship Id="rId1299" Type="http://schemas.openxmlformats.org/officeDocument/2006/relationships/hyperlink" Target="http://pprj_at_aol.com" TargetMode="External"/><Relationship Id="rId463" Type="http://schemas.openxmlformats.org/officeDocument/2006/relationships/hyperlink" Target="http://rudolf.staiger_at_uni-due.de" TargetMode="External"/><Relationship Id="rId459" Type="http://schemas.openxmlformats.org/officeDocument/2006/relationships/hyperlink" Target="http://ez3714_at_aol.com" TargetMode="External"/><Relationship Id="rId458" Type="http://schemas.openxmlformats.org/officeDocument/2006/relationships/hyperlink" Target="http://elvisslo_at_sbcglobal.net" TargetMode="External"/><Relationship Id="rId457" Type="http://schemas.openxmlformats.org/officeDocument/2006/relationships/hyperlink" Target="http://divein_southfl_at_msn.com" TargetMode="External"/><Relationship Id="rId456" Type="http://schemas.openxmlformats.org/officeDocument/2006/relationships/hyperlink" Target="http://webjr_at_me.com" TargetMode="External"/><Relationship Id="rId1280" Type="http://schemas.openxmlformats.org/officeDocument/2006/relationships/hyperlink" Target="http://bcox17_at_cox.net" TargetMode="External"/><Relationship Id="rId1281" Type="http://schemas.openxmlformats.org/officeDocument/2006/relationships/hyperlink" Target="http://waandrews01_at_yahoo.com" TargetMode="External"/><Relationship Id="rId451" Type="http://schemas.openxmlformats.org/officeDocument/2006/relationships/hyperlink" Target="http://info_at_mms78.fr" TargetMode="External"/><Relationship Id="rId1282" Type="http://schemas.openxmlformats.org/officeDocument/2006/relationships/hyperlink" Target="http://snazzythall_at_netscape.net" TargetMode="External"/><Relationship Id="rId450" Type="http://schemas.openxmlformats.org/officeDocument/2006/relationships/hyperlink" Target="http://info_at_motorrad-sachverstaendige.de" TargetMode="External"/><Relationship Id="rId1283" Type="http://schemas.openxmlformats.org/officeDocument/2006/relationships/hyperlink" Target="http://cycletrash2002_at_yahoo.com" TargetMode="External"/><Relationship Id="rId1284" Type="http://schemas.openxmlformats.org/officeDocument/2006/relationships/hyperlink" Target="http://mauricegreaney_at_eircom.net" TargetMode="External"/><Relationship Id="rId1285" Type="http://schemas.openxmlformats.org/officeDocument/2006/relationships/hyperlink" Target="http://mmathews_at_timberridgeresort.com" TargetMode="External"/><Relationship Id="rId455" Type="http://schemas.openxmlformats.org/officeDocument/2006/relationships/hyperlink" Target="http://rubencpeiro_at_hotmail.com" TargetMode="External"/><Relationship Id="rId1286" Type="http://schemas.openxmlformats.org/officeDocument/2006/relationships/hyperlink" Target="http://stargang_at_satx.rr.com" TargetMode="External"/><Relationship Id="rId454" Type="http://schemas.openxmlformats.org/officeDocument/2006/relationships/hyperlink" Target="http://kihape.jorgensen_at_webspeed.dk" TargetMode="External"/><Relationship Id="rId1287" Type="http://schemas.openxmlformats.org/officeDocument/2006/relationships/hyperlink" Target="http://pietro.mori_at_aliceposta.it" TargetMode="External"/><Relationship Id="rId453" Type="http://schemas.openxmlformats.org/officeDocument/2006/relationships/hyperlink" Target="http://strowjohn_at_yahoo.com" TargetMode="External"/><Relationship Id="rId1288" Type="http://schemas.openxmlformats.org/officeDocument/2006/relationships/hyperlink" Target="http://alessio_at_topservicemilano.it" TargetMode="External"/><Relationship Id="rId452" Type="http://schemas.openxmlformats.org/officeDocument/2006/relationships/hyperlink" Target="http://dpavlicek_at_juno.com" TargetMode="External"/><Relationship Id="rId1289" Type="http://schemas.openxmlformats.org/officeDocument/2006/relationships/hyperlink" Target="http://doering_at_tconl.com" TargetMode="External"/><Relationship Id="rId3018" Type="http://schemas.openxmlformats.org/officeDocument/2006/relationships/hyperlink" Target="http://yvonf_at_prodigy.net.mx" TargetMode="External"/><Relationship Id="rId3017" Type="http://schemas.openxmlformats.org/officeDocument/2006/relationships/hyperlink" Target="http://elbeezee_at_compaq.net" TargetMode="External"/><Relationship Id="rId3019" Type="http://schemas.openxmlformats.org/officeDocument/2006/relationships/hyperlink" Target="http://lvcyin_at_hgea.org" TargetMode="External"/><Relationship Id="rId491" Type="http://schemas.openxmlformats.org/officeDocument/2006/relationships/hyperlink" Target="http://dennis7603_at_aol.com" TargetMode="External"/><Relationship Id="rId490" Type="http://schemas.openxmlformats.org/officeDocument/2006/relationships/hyperlink" Target="http://wd4aon_at_arrl.net" TargetMode="External"/><Relationship Id="rId489" Type="http://schemas.openxmlformats.org/officeDocument/2006/relationships/hyperlink" Target="http://ewfletch_at_gmail.com" TargetMode="External"/><Relationship Id="rId484" Type="http://schemas.openxmlformats.org/officeDocument/2006/relationships/hyperlink" Target="http://mattsmith1949_at_gmail.com" TargetMode="External"/><Relationship Id="rId3010" Type="http://schemas.openxmlformats.org/officeDocument/2006/relationships/hyperlink" Target="http://kudzu-c_at_mindspring.com" TargetMode="External"/><Relationship Id="rId483" Type="http://schemas.openxmlformats.org/officeDocument/2006/relationships/hyperlink" Target="http://garyreaddick_at_yahoo.com" TargetMode="External"/><Relationship Id="rId482" Type="http://schemas.openxmlformats.org/officeDocument/2006/relationships/hyperlink" Target="http://bmcleod15_at_cogeco.ca" TargetMode="External"/><Relationship Id="rId3012" Type="http://schemas.openxmlformats.org/officeDocument/2006/relationships/hyperlink" Target="http://pacificpim_at_zonnet.nl" TargetMode="External"/><Relationship Id="rId481" Type="http://schemas.openxmlformats.org/officeDocument/2006/relationships/hyperlink" Target="http://wolfy.marcella_at_clear.net.nz" TargetMode="External"/><Relationship Id="rId3011" Type="http://schemas.openxmlformats.org/officeDocument/2006/relationships/hyperlink" Target="http://lightload_at_aol.com" TargetMode="External"/><Relationship Id="rId488" Type="http://schemas.openxmlformats.org/officeDocument/2006/relationships/hyperlink" Target="http://drossld_at_aol.com" TargetMode="External"/><Relationship Id="rId3014" Type="http://schemas.openxmlformats.org/officeDocument/2006/relationships/hyperlink" Target="http://jlloydstr_at_aol.com" TargetMode="External"/><Relationship Id="rId487" Type="http://schemas.openxmlformats.org/officeDocument/2006/relationships/hyperlink" Target="http://jared707_at_sbcglobal.net" TargetMode="External"/><Relationship Id="rId3013" Type="http://schemas.openxmlformats.org/officeDocument/2006/relationships/hyperlink" Target="http://mmcqui2380_at_aol.com" TargetMode="External"/><Relationship Id="rId486" Type="http://schemas.openxmlformats.org/officeDocument/2006/relationships/hyperlink" Target="http://wolfram_at_pacificcoast.de" TargetMode="External"/><Relationship Id="rId3016" Type="http://schemas.openxmlformats.org/officeDocument/2006/relationships/hyperlink" Target="http://p.vanekert_at_chello.nl" TargetMode="External"/><Relationship Id="rId485" Type="http://schemas.openxmlformats.org/officeDocument/2006/relationships/hyperlink" Target="http://abamanation_at_live.com" TargetMode="External"/><Relationship Id="rId3015" Type="http://schemas.openxmlformats.org/officeDocument/2006/relationships/hyperlink" Target="http://scott_vallee_at_hotmail.com" TargetMode="External"/><Relationship Id="rId3007" Type="http://schemas.openxmlformats.org/officeDocument/2006/relationships/hyperlink" Target="http://ssmith_at_fbg.net" TargetMode="External"/><Relationship Id="rId3006" Type="http://schemas.openxmlformats.org/officeDocument/2006/relationships/hyperlink" Target="http://chapelhow.hexham_at_virgin.net" TargetMode="External"/><Relationship Id="rId3009" Type="http://schemas.openxmlformats.org/officeDocument/2006/relationships/hyperlink" Target="http://happytrls674_at_earthlink.net" TargetMode="External"/><Relationship Id="rId3008" Type="http://schemas.openxmlformats.org/officeDocument/2006/relationships/hyperlink" Target="http://johanbaars_at_freeler.nl" TargetMode="External"/><Relationship Id="rId480" Type="http://schemas.openxmlformats.org/officeDocument/2006/relationships/hyperlink" Target="http://jcevans244_at_comcast.net" TargetMode="External"/><Relationship Id="rId479" Type="http://schemas.openxmlformats.org/officeDocument/2006/relationships/hyperlink" Target="http://newtoschool2010_at_hotmail.com" TargetMode="External"/><Relationship Id="rId478" Type="http://schemas.openxmlformats.org/officeDocument/2006/relationships/hyperlink" Target="http://eastport46_at_aol.com" TargetMode="External"/><Relationship Id="rId473" Type="http://schemas.openxmlformats.org/officeDocument/2006/relationships/hyperlink" Target="http://thomasfrancislee_at_gmail.com" TargetMode="External"/><Relationship Id="rId472" Type="http://schemas.openxmlformats.org/officeDocument/2006/relationships/hyperlink" Target="http://talitna_at_gmail.com" TargetMode="External"/><Relationship Id="rId471" Type="http://schemas.openxmlformats.org/officeDocument/2006/relationships/hyperlink" Target="http://bertdebb_at_sbcglobal.net" TargetMode="External"/><Relationship Id="rId3001" Type="http://schemas.openxmlformats.org/officeDocument/2006/relationships/hyperlink" Target="http://tuulmann2_at_aol.com" TargetMode="External"/><Relationship Id="rId470" Type="http://schemas.openxmlformats.org/officeDocument/2006/relationships/hyperlink" Target="http://hushpupdog_at_hotmail.com" TargetMode="External"/><Relationship Id="rId3000" Type="http://schemas.openxmlformats.org/officeDocument/2006/relationships/hyperlink" Target="http://big.russ_at_tesco.net?" TargetMode="External"/><Relationship Id="rId477" Type="http://schemas.openxmlformats.org/officeDocument/2006/relationships/hyperlink" Target="http://christensensail-boat_at_yahoo.com" TargetMode="External"/><Relationship Id="rId3003" Type="http://schemas.openxmlformats.org/officeDocument/2006/relationships/hyperlink" Target="http://deleon_at_panam.edu" TargetMode="External"/><Relationship Id="rId476" Type="http://schemas.openxmlformats.org/officeDocument/2006/relationships/hyperlink" Target="http://jjeevan_at_hotmail.com" TargetMode="External"/><Relationship Id="rId3002" Type="http://schemas.openxmlformats.org/officeDocument/2006/relationships/hyperlink" Target="http://mwhardee_at_ix.netcom.com" TargetMode="External"/><Relationship Id="rId475" Type="http://schemas.openxmlformats.org/officeDocument/2006/relationships/hyperlink" Target="http://cbschumpert_at_bellsouth.net" TargetMode="External"/><Relationship Id="rId3005" Type="http://schemas.openxmlformats.org/officeDocument/2006/relationships/hyperlink" Target="http://waterpok_at_hetnet.nl" TargetMode="External"/><Relationship Id="rId474" Type="http://schemas.openxmlformats.org/officeDocument/2006/relationships/hyperlink" Target="http://robert872_at_centurytel.net" TargetMode="External"/><Relationship Id="rId3004" Type="http://schemas.openxmlformats.org/officeDocument/2006/relationships/hyperlink" Target="http://g5969_at_aol.com" TargetMode="External"/><Relationship Id="rId1257" Type="http://schemas.openxmlformats.org/officeDocument/2006/relationships/hyperlink" Target="http://walter-schaap_at_planet.nl" TargetMode="External"/><Relationship Id="rId2588" Type="http://schemas.openxmlformats.org/officeDocument/2006/relationships/hyperlink" Target="http://d_wesemeyer_at_yahoo.com" TargetMode="External"/><Relationship Id="rId1258" Type="http://schemas.openxmlformats.org/officeDocument/2006/relationships/hyperlink" Target="http://rkenman44_at_aol.com" TargetMode="External"/><Relationship Id="rId2589" Type="http://schemas.openxmlformats.org/officeDocument/2006/relationships/hyperlink" Target="http://gnp27668_at_hotmail.com" TargetMode="External"/><Relationship Id="rId1259" Type="http://schemas.openxmlformats.org/officeDocument/2006/relationships/hyperlink" Target="http://rhapke_at_metrocast.net" TargetMode="External"/><Relationship Id="rId426" Type="http://schemas.openxmlformats.org/officeDocument/2006/relationships/hyperlink" Target="http://sdewey2008_at_gmail.com" TargetMode="External"/><Relationship Id="rId425" Type="http://schemas.openxmlformats.org/officeDocument/2006/relationships/hyperlink" Target="http://waltowens_at_gmail.com" TargetMode="External"/><Relationship Id="rId424" Type="http://schemas.openxmlformats.org/officeDocument/2006/relationships/hyperlink" Target="http://lesking_at_sbcglobal.net" TargetMode="External"/><Relationship Id="rId423" Type="http://schemas.openxmlformats.org/officeDocument/2006/relationships/hyperlink" Target="http://dcoty_at_cox.net" TargetMode="External"/><Relationship Id="rId429" Type="http://schemas.openxmlformats.org/officeDocument/2006/relationships/hyperlink" Target="http://mather_at_pmship.com" TargetMode="External"/><Relationship Id="rId428" Type="http://schemas.openxmlformats.org/officeDocument/2006/relationships/hyperlink" Target="http://john_at_heisch.com" TargetMode="External"/><Relationship Id="rId427" Type="http://schemas.openxmlformats.org/officeDocument/2006/relationships/hyperlink" Target="http://bill812_at_aol.com" TargetMode="External"/><Relationship Id="rId2580" Type="http://schemas.openxmlformats.org/officeDocument/2006/relationships/hyperlink" Target="http://smorgan862_at_aol.com" TargetMode="External"/><Relationship Id="rId1250" Type="http://schemas.openxmlformats.org/officeDocument/2006/relationships/hyperlink" Target="http://dafishdude_at_yahoo.com" TargetMode="External"/><Relationship Id="rId2581" Type="http://schemas.openxmlformats.org/officeDocument/2006/relationships/hyperlink" Target="http://fullercg_at_yahoo.com" TargetMode="External"/><Relationship Id="rId1251" Type="http://schemas.openxmlformats.org/officeDocument/2006/relationships/hyperlink" Target="http://yucsod_at_madbbs.com" TargetMode="External"/><Relationship Id="rId2582" Type="http://schemas.openxmlformats.org/officeDocument/2006/relationships/hyperlink" Target="http://inchyt_at_supanet.com" TargetMode="External"/><Relationship Id="rId1252" Type="http://schemas.openxmlformats.org/officeDocument/2006/relationships/hyperlink" Target="http://jwb_at_unitelc.com" TargetMode="External"/><Relationship Id="rId2583" Type="http://schemas.openxmlformats.org/officeDocument/2006/relationships/hyperlink" Target="http://hrm1_at_yahoo.com" TargetMode="External"/><Relationship Id="rId422" Type="http://schemas.openxmlformats.org/officeDocument/2006/relationships/hyperlink" Target="http://jeff-morrison_at_cox.net" TargetMode="External"/><Relationship Id="rId1253" Type="http://schemas.openxmlformats.org/officeDocument/2006/relationships/hyperlink" Target="http://bobalook_at_sbcglobal.net" TargetMode="External"/><Relationship Id="rId2584" Type="http://schemas.openxmlformats.org/officeDocument/2006/relationships/hyperlink" Target="http://raytaylr_at_aol.com" TargetMode="External"/><Relationship Id="rId421" Type="http://schemas.openxmlformats.org/officeDocument/2006/relationships/hyperlink" Target="http://kennykrogers_at_yahoo.com" TargetMode="External"/><Relationship Id="rId1254" Type="http://schemas.openxmlformats.org/officeDocument/2006/relationships/hyperlink" Target="http://bhwake_at_hotmail.com" TargetMode="External"/><Relationship Id="rId2585" Type="http://schemas.openxmlformats.org/officeDocument/2006/relationships/hyperlink" Target="http://wayne_at_heintze.net" TargetMode="External"/><Relationship Id="rId420" Type="http://schemas.openxmlformats.org/officeDocument/2006/relationships/hyperlink" Target="http://nolan.pete_at_wcf.sysco.com" TargetMode="External"/><Relationship Id="rId1255" Type="http://schemas.openxmlformats.org/officeDocument/2006/relationships/hyperlink" Target="http://ssaucoin_at_hotmail.com" TargetMode="External"/><Relationship Id="rId2586" Type="http://schemas.openxmlformats.org/officeDocument/2006/relationships/hyperlink" Target="http://alejandror_at_mac.com" TargetMode="External"/><Relationship Id="rId1256" Type="http://schemas.openxmlformats.org/officeDocument/2006/relationships/hyperlink" Target="http://dana_seiffert_at_yahoo.ca" TargetMode="External"/><Relationship Id="rId2587" Type="http://schemas.openxmlformats.org/officeDocument/2006/relationships/hyperlink" Target="http://dwlogan8_at_aol.com" TargetMode="External"/><Relationship Id="rId1246" Type="http://schemas.openxmlformats.org/officeDocument/2006/relationships/hyperlink" Target="http://jardis_at_tm.net" TargetMode="External"/><Relationship Id="rId2577" Type="http://schemas.openxmlformats.org/officeDocument/2006/relationships/hyperlink" Target="http://roever_at_hetnet.nl" TargetMode="External"/><Relationship Id="rId1247" Type="http://schemas.openxmlformats.org/officeDocument/2006/relationships/hyperlink" Target="http://wwp6856_at_msn.com" TargetMode="External"/><Relationship Id="rId2578" Type="http://schemas.openxmlformats.org/officeDocument/2006/relationships/hyperlink" Target="http://ruud.massink_at_freeler.nl" TargetMode="External"/><Relationship Id="rId1248" Type="http://schemas.openxmlformats.org/officeDocument/2006/relationships/hyperlink" Target="http://whizgriz_at_excite.com" TargetMode="External"/><Relationship Id="rId2579" Type="http://schemas.openxmlformats.org/officeDocument/2006/relationships/hyperlink" Target="http://egibson228_at_aol.com" TargetMode="External"/><Relationship Id="rId1249" Type="http://schemas.openxmlformats.org/officeDocument/2006/relationships/hyperlink" Target="http://a.divinszki_at_sympatico.ca" TargetMode="External"/><Relationship Id="rId415" Type="http://schemas.openxmlformats.org/officeDocument/2006/relationships/hyperlink" Target="http://onedayattime1_at_hotmail.com" TargetMode="External"/><Relationship Id="rId414" Type="http://schemas.openxmlformats.org/officeDocument/2006/relationships/hyperlink" Target="http://jprihoda_at_aol.com" TargetMode="External"/><Relationship Id="rId413" Type="http://schemas.openxmlformats.org/officeDocument/2006/relationships/hyperlink" Target="http://billmael_at_gmail.com" TargetMode="External"/><Relationship Id="rId412" Type="http://schemas.openxmlformats.org/officeDocument/2006/relationships/hyperlink" Target="http://heymo2k_at_yahoo.com" TargetMode="External"/><Relationship Id="rId419" Type="http://schemas.openxmlformats.org/officeDocument/2006/relationships/hyperlink" Target="http://vk_at_bego.com" TargetMode="External"/><Relationship Id="rId418" Type="http://schemas.openxmlformats.org/officeDocument/2006/relationships/hyperlink" Target="http://al.solomon_at_verizon.net" TargetMode="External"/><Relationship Id="rId417" Type="http://schemas.openxmlformats.org/officeDocument/2006/relationships/hyperlink" Target="http://b.mcmurry_at_comcast.net" TargetMode="External"/><Relationship Id="rId416" Type="http://schemas.openxmlformats.org/officeDocument/2006/relationships/hyperlink" Target="http://mtyhtr06_at_yahoo.com" TargetMode="External"/><Relationship Id="rId2570" Type="http://schemas.openxmlformats.org/officeDocument/2006/relationships/hyperlink" Target="http://mbare_at_oppd.com" TargetMode="External"/><Relationship Id="rId1240" Type="http://schemas.openxmlformats.org/officeDocument/2006/relationships/hyperlink" Target="http://jberry2324_at_hotmail.com" TargetMode="External"/><Relationship Id="rId2571" Type="http://schemas.openxmlformats.org/officeDocument/2006/relationships/hyperlink" Target="http://rejoicecm_at_aol.com" TargetMode="External"/><Relationship Id="rId1241" Type="http://schemas.openxmlformats.org/officeDocument/2006/relationships/hyperlink" Target="http://v-c-moore_at_hotmail.com" TargetMode="External"/><Relationship Id="rId2572" Type="http://schemas.openxmlformats.org/officeDocument/2006/relationships/hyperlink" Target="http://larkin_at_webworkz.com" TargetMode="External"/><Relationship Id="rId411" Type="http://schemas.openxmlformats.org/officeDocument/2006/relationships/hyperlink" Target="http://dboatmaster51_at_yahoo.com" TargetMode="External"/><Relationship Id="rId1242" Type="http://schemas.openxmlformats.org/officeDocument/2006/relationships/hyperlink" Target="http://drobertson777_at_aol.com" TargetMode="External"/><Relationship Id="rId2573" Type="http://schemas.openxmlformats.org/officeDocument/2006/relationships/hyperlink" Target="http://morganvintner_at_yahoo.com" TargetMode="External"/><Relationship Id="rId410" Type="http://schemas.openxmlformats.org/officeDocument/2006/relationships/hyperlink" Target="http://bsherw52_at_me.com" TargetMode="External"/><Relationship Id="rId1243" Type="http://schemas.openxmlformats.org/officeDocument/2006/relationships/hyperlink" Target="http://jsnetaylor_at_alltel.net" TargetMode="External"/><Relationship Id="rId2574" Type="http://schemas.openxmlformats.org/officeDocument/2006/relationships/hyperlink" Target="http://htay_pc800_at_yahoo.com" TargetMode="External"/><Relationship Id="rId1244" Type="http://schemas.openxmlformats.org/officeDocument/2006/relationships/hyperlink" Target="http://mareshome_at_sbcglobal.net" TargetMode="External"/><Relationship Id="rId2575" Type="http://schemas.openxmlformats.org/officeDocument/2006/relationships/hyperlink" Target="http://hhhansen3_at_yahoo.com" TargetMode="External"/><Relationship Id="rId1245" Type="http://schemas.openxmlformats.org/officeDocument/2006/relationships/hyperlink" Target="http://tdeas_at_juno.com" TargetMode="External"/><Relationship Id="rId2576" Type="http://schemas.openxmlformats.org/officeDocument/2006/relationships/hyperlink" Target="http://randy.hall_at_intel.com" TargetMode="External"/><Relationship Id="rId1279" Type="http://schemas.openxmlformats.org/officeDocument/2006/relationships/hyperlink" Target="http://rudyg_at_neo.rr.com" TargetMode="External"/><Relationship Id="rId448" Type="http://schemas.openxmlformats.org/officeDocument/2006/relationships/hyperlink" Target="http://wdf3-aq_at_hotmail.com" TargetMode="External"/><Relationship Id="rId447" Type="http://schemas.openxmlformats.org/officeDocument/2006/relationships/hyperlink" Target="http://donnaleesaffran_at_yahoo.ca" TargetMode="External"/><Relationship Id="rId446" Type="http://schemas.openxmlformats.org/officeDocument/2006/relationships/hyperlink" Target="http://dhodge_rs_at_yahoo.com" TargetMode="External"/><Relationship Id="rId445" Type="http://schemas.openxmlformats.org/officeDocument/2006/relationships/hyperlink" Target="http://kevin_britten_at_chino.k12.ca.us" TargetMode="External"/><Relationship Id="rId449" Type="http://schemas.openxmlformats.org/officeDocument/2006/relationships/hyperlink" Target="http://powefletcher_at_yahoo.com" TargetMode="External"/><Relationship Id="rId1270" Type="http://schemas.openxmlformats.org/officeDocument/2006/relationships/hyperlink" Target="http://sandppy_at_yahoo.com" TargetMode="External"/><Relationship Id="rId440" Type="http://schemas.openxmlformats.org/officeDocument/2006/relationships/hyperlink" Target="http://rbrodeur_at_nycap.rr.com" TargetMode="External"/><Relationship Id="rId1271" Type="http://schemas.openxmlformats.org/officeDocument/2006/relationships/hyperlink" Target="http://hspencer942_at_charter.net" TargetMode="External"/><Relationship Id="rId1272" Type="http://schemas.openxmlformats.org/officeDocument/2006/relationships/hyperlink" Target="http://edco_at_sbcglobal.net" TargetMode="External"/><Relationship Id="rId1273" Type="http://schemas.openxmlformats.org/officeDocument/2006/relationships/hyperlink" Target="http://crockerden_at_msn.com" TargetMode="External"/><Relationship Id="rId1274" Type="http://schemas.openxmlformats.org/officeDocument/2006/relationships/hyperlink" Target="http://perzyk_at_earthlink.net" TargetMode="External"/><Relationship Id="rId444" Type="http://schemas.openxmlformats.org/officeDocument/2006/relationships/hyperlink" Target="http://msanc8_at_aol.com" TargetMode="External"/><Relationship Id="rId1275" Type="http://schemas.openxmlformats.org/officeDocument/2006/relationships/hyperlink" Target="http://d.e.martins4_at_aol.com" TargetMode="External"/><Relationship Id="rId443" Type="http://schemas.openxmlformats.org/officeDocument/2006/relationships/hyperlink" Target="http://luchy_ibalos_at_hotmail.com" TargetMode="External"/><Relationship Id="rId1276" Type="http://schemas.openxmlformats.org/officeDocument/2006/relationships/hyperlink" Target="http://ajsmoc_at_yahoo.com" TargetMode="External"/><Relationship Id="rId442" Type="http://schemas.openxmlformats.org/officeDocument/2006/relationships/hyperlink" Target="http://chevydelray1956_at_aol.com" TargetMode="External"/><Relationship Id="rId1277" Type="http://schemas.openxmlformats.org/officeDocument/2006/relationships/hyperlink" Target="http://topper_garwood_at_yahoo.com" TargetMode="External"/><Relationship Id="rId441" Type="http://schemas.openxmlformats.org/officeDocument/2006/relationships/hyperlink" Target="http://hoyhoy61_at_live.com" TargetMode="External"/><Relationship Id="rId1278" Type="http://schemas.openxmlformats.org/officeDocument/2006/relationships/hyperlink" Target="http://cndd5x5_at_aol.com" TargetMode="External"/><Relationship Id="rId1268" Type="http://schemas.openxmlformats.org/officeDocument/2006/relationships/hyperlink" Target="http://sprousedan_at_yahoo.com" TargetMode="External"/><Relationship Id="rId2599" Type="http://schemas.openxmlformats.org/officeDocument/2006/relationships/hyperlink" Target="http://thecowisnow_at_netnico.net" TargetMode="External"/><Relationship Id="rId1269" Type="http://schemas.openxmlformats.org/officeDocument/2006/relationships/hyperlink" Target="http://mfinkbei_at_tampabay.rr.com" TargetMode="External"/><Relationship Id="rId437" Type="http://schemas.openxmlformats.org/officeDocument/2006/relationships/hyperlink" Target="http://topa.jozsef_at_gmail.com" TargetMode="External"/><Relationship Id="rId436" Type="http://schemas.openxmlformats.org/officeDocument/2006/relationships/hyperlink" Target="http://don_moyer_at_hotmail.com" TargetMode="External"/><Relationship Id="rId435" Type="http://schemas.openxmlformats.org/officeDocument/2006/relationships/hyperlink" Target="http://gregg.maes_at_mymail.nwtc.edu" TargetMode="External"/><Relationship Id="rId434" Type="http://schemas.openxmlformats.org/officeDocument/2006/relationships/hyperlink" Target="http://passageeast101_at_aol.com" TargetMode="External"/><Relationship Id="rId439" Type="http://schemas.openxmlformats.org/officeDocument/2006/relationships/hyperlink" Target="http://jparrish_at_starstream.net" TargetMode="External"/><Relationship Id="rId438" Type="http://schemas.openxmlformats.org/officeDocument/2006/relationships/hyperlink" Target="http://edinct_at_cox.net" TargetMode="External"/><Relationship Id="rId2590" Type="http://schemas.openxmlformats.org/officeDocument/2006/relationships/hyperlink" Target="http://shafferm_at_onecom.com" TargetMode="External"/><Relationship Id="rId1260" Type="http://schemas.openxmlformats.org/officeDocument/2006/relationships/hyperlink" Target="http://tedunn_at_charter.net" TargetMode="External"/><Relationship Id="rId2591" Type="http://schemas.openxmlformats.org/officeDocument/2006/relationships/hyperlink" Target="http://accutrans_at_core.com" TargetMode="External"/><Relationship Id="rId1261" Type="http://schemas.openxmlformats.org/officeDocument/2006/relationships/hyperlink" Target="http://patitaliano_at_yahoo.com" TargetMode="External"/><Relationship Id="rId2592" Type="http://schemas.openxmlformats.org/officeDocument/2006/relationships/hyperlink" Target="http://jdsniffin_at_uswest.net" TargetMode="External"/><Relationship Id="rId1262" Type="http://schemas.openxmlformats.org/officeDocument/2006/relationships/hyperlink" Target="http://reh152_at_rogers.com" TargetMode="External"/><Relationship Id="rId2593" Type="http://schemas.openxmlformats.org/officeDocument/2006/relationships/hyperlink" Target="http://watercat_at_hotmail.com" TargetMode="External"/><Relationship Id="rId1263" Type="http://schemas.openxmlformats.org/officeDocument/2006/relationships/hyperlink" Target="http://rlin22_at_wideopenwest.com" TargetMode="External"/><Relationship Id="rId2594" Type="http://schemas.openxmlformats.org/officeDocument/2006/relationships/hyperlink" Target="http://wkhix_at_worldnet.att.net" TargetMode="External"/><Relationship Id="rId433" Type="http://schemas.openxmlformats.org/officeDocument/2006/relationships/hyperlink" Target="http://davewi38_at_hotmail.com" TargetMode="External"/><Relationship Id="rId1264" Type="http://schemas.openxmlformats.org/officeDocument/2006/relationships/hyperlink" Target="http://howard_blades_at_mercmarine.com" TargetMode="External"/><Relationship Id="rId2595" Type="http://schemas.openxmlformats.org/officeDocument/2006/relationships/hyperlink" Target="http://reinke_at_netusa1.net" TargetMode="External"/><Relationship Id="rId432" Type="http://schemas.openxmlformats.org/officeDocument/2006/relationships/hyperlink" Target="http://idratherbecycling_at_gmail.com" TargetMode="External"/><Relationship Id="rId1265" Type="http://schemas.openxmlformats.org/officeDocument/2006/relationships/hyperlink" Target="http://fam.kempe_at_zonnet.nl" TargetMode="External"/><Relationship Id="rId2596" Type="http://schemas.openxmlformats.org/officeDocument/2006/relationships/hyperlink" Target="http://pjbt_at_comcast.net" TargetMode="External"/><Relationship Id="rId431" Type="http://schemas.openxmlformats.org/officeDocument/2006/relationships/hyperlink" Target="http://jeep1967_at_gmail.com" TargetMode="External"/><Relationship Id="rId1266" Type="http://schemas.openxmlformats.org/officeDocument/2006/relationships/hyperlink" Target="http://landisgill_at_hotmail.com" TargetMode="External"/><Relationship Id="rId2597" Type="http://schemas.openxmlformats.org/officeDocument/2006/relationships/hyperlink" Target="http://mayday_at_frognet.net" TargetMode="External"/><Relationship Id="rId430" Type="http://schemas.openxmlformats.org/officeDocument/2006/relationships/hyperlink" Target="http://robertemcclellan_at_yahoo.com" TargetMode="External"/><Relationship Id="rId1267" Type="http://schemas.openxmlformats.org/officeDocument/2006/relationships/hyperlink" Target="http://ericmiller_at_mchsi.com" TargetMode="External"/><Relationship Id="rId2598" Type="http://schemas.openxmlformats.org/officeDocument/2006/relationships/hyperlink" Target="http://matthew.rychtanek_at_gte.net" TargetMode="External"/><Relationship Id="rId3070" Type="http://schemas.openxmlformats.org/officeDocument/2006/relationships/hyperlink" Target="http://crutchd_at_ktecelec.com" TargetMode="External"/><Relationship Id="rId3072" Type="http://schemas.openxmlformats.org/officeDocument/2006/relationships/hyperlink" Target="http://tbl150_at_aol.com" TargetMode="External"/><Relationship Id="rId3071" Type="http://schemas.openxmlformats.org/officeDocument/2006/relationships/hyperlink" Target="http://clayl_at_home.com" TargetMode="External"/><Relationship Id="rId3074" Type="http://schemas.openxmlformats.org/officeDocument/2006/relationships/hyperlink" Target="http://bd.raber_at_mciworld.com" TargetMode="External"/><Relationship Id="rId3073" Type="http://schemas.openxmlformats.org/officeDocument/2006/relationships/hyperlink" Target="http://execbrok_at_iafrica.com" TargetMode="External"/><Relationship Id="rId3076" Type="http://schemas.openxmlformats.org/officeDocument/2006/relationships/hyperlink" Target="http://greatned_at_quik.com" TargetMode="External"/><Relationship Id="rId3075" Type="http://schemas.openxmlformats.org/officeDocument/2006/relationships/hyperlink" Target="http://rju8637935_at_aol.com" TargetMode="External"/><Relationship Id="rId3078" Type="http://schemas.openxmlformats.org/officeDocument/2006/relationships/hyperlink" Target="http://anderson_at_ee.eng.ohio-state.edu" TargetMode="External"/><Relationship Id="rId3077" Type="http://schemas.openxmlformats.org/officeDocument/2006/relationships/hyperlink" Target="http://c.bijkersma_at_hccnet.nl" TargetMode="External"/><Relationship Id="rId3079" Type="http://schemas.openxmlformats.org/officeDocument/2006/relationships/hyperlink" Target="http://cutch_22_at_hotmail.com" TargetMode="External"/><Relationship Id="rId3061" Type="http://schemas.openxmlformats.org/officeDocument/2006/relationships/hyperlink" Target="http://bjpc800_at_netzero.net" TargetMode="External"/><Relationship Id="rId3060" Type="http://schemas.openxmlformats.org/officeDocument/2006/relationships/hyperlink" Target="http://rhullstrung_at_cnr.edu" TargetMode="External"/><Relationship Id="rId3063" Type="http://schemas.openxmlformats.org/officeDocument/2006/relationships/hyperlink" Target="http://dbotts_at_worldnet.att.net" TargetMode="External"/><Relationship Id="rId3062" Type="http://schemas.openxmlformats.org/officeDocument/2006/relationships/hyperlink" Target="http://guus.schmittmann_at_tip.nl" TargetMode="External"/><Relationship Id="rId3065" Type="http://schemas.openxmlformats.org/officeDocument/2006/relationships/hyperlink" Target="http://phxbrd_at_home.com" TargetMode="External"/><Relationship Id="rId3064" Type="http://schemas.openxmlformats.org/officeDocument/2006/relationships/hyperlink" Target="http://jaswis_at_hotmail.com" TargetMode="External"/><Relationship Id="rId3067" Type="http://schemas.openxmlformats.org/officeDocument/2006/relationships/hyperlink" Target="http://jsori_at_yahoo.com" TargetMode="External"/><Relationship Id="rId3066" Type="http://schemas.openxmlformats.org/officeDocument/2006/relationships/hyperlink" Target="http://wirby59_at_aol.com" TargetMode="External"/><Relationship Id="rId3069" Type="http://schemas.openxmlformats.org/officeDocument/2006/relationships/hyperlink" Target="http://pa.stel_at_wxs.nl" TargetMode="External"/><Relationship Id="rId3068" Type="http://schemas.openxmlformats.org/officeDocument/2006/relationships/hyperlink" Target="http://kakelbont_at_cistron.nl" TargetMode="External"/><Relationship Id="rId3090" Type="http://schemas.openxmlformats.org/officeDocument/2006/relationships/hyperlink" Target="http://kthomas_at_cherrycorp.com" TargetMode="External"/><Relationship Id="rId3092" Type="http://schemas.openxmlformats.org/officeDocument/2006/relationships/hyperlink" Target="http://vasquez_at_gte.net" TargetMode="External"/><Relationship Id="rId3091" Type="http://schemas.openxmlformats.org/officeDocument/2006/relationships/hyperlink" Target="http://vilnietisx_at_hotmail.com" TargetMode="External"/><Relationship Id="rId3094" Type="http://schemas.openxmlformats.org/officeDocument/2006/relationships/hyperlink" Target="http://mark.roberts_at_ums.msfc.nasa.gov" TargetMode="External"/><Relationship Id="rId3093" Type="http://schemas.openxmlformats.org/officeDocument/2006/relationships/hyperlink" Target="http://moods_at_aol.com" TargetMode="External"/><Relationship Id="rId3096" Type="http://schemas.openxmlformats.org/officeDocument/2006/relationships/hyperlink" Target="http://skipskcheat_at_hotmail.com" TargetMode="External"/><Relationship Id="rId3095" Type="http://schemas.openxmlformats.org/officeDocument/2006/relationships/hyperlink" Target="http://akemeny_at_way.net.ar" TargetMode="External"/><Relationship Id="rId3098" Type="http://schemas.openxmlformats.org/officeDocument/2006/relationships/hyperlink" Target="http://jajackson_at_comdisco.com" TargetMode="External"/><Relationship Id="rId3097" Type="http://schemas.openxmlformats.org/officeDocument/2006/relationships/hyperlink" Target="http://rednorton_at_msn.com" TargetMode="External"/><Relationship Id="rId3099" Type="http://schemas.openxmlformats.org/officeDocument/2006/relationships/hyperlink" Target="http://cluft_at_uscom.com" TargetMode="External"/><Relationship Id="rId3081" Type="http://schemas.openxmlformats.org/officeDocument/2006/relationships/hyperlink" Target="http://erel.jee_at_sp-plus.nl" TargetMode="External"/><Relationship Id="rId3080" Type="http://schemas.openxmlformats.org/officeDocument/2006/relationships/hyperlink" Target="http://honexpress_at_aol.com" TargetMode="External"/><Relationship Id="rId3083" Type="http://schemas.openxmlformats.org/officeDocument/2006/relationships/hyperlink" Target="http://slpem_at_hotmail.com" TargetMode="External"/><Relationship Id="rId3082" Type="http://schemas.openxmlformats.org/officeDocument/2006/relationships/hyperlink" Target="http://kwgriff_at_home.com" TargetMode="External"/><Relationship Id="rId3085" Type="http://schemas.openxmlformats.org/officeDocument/2006/relationships/hyperlink" Target="http://vespalc_at_webtv.net" TargetMode="External"/><Relationship Id="rId3084" Type="http://schemas.openxmlformats.org/officeDocument/2006/relationships/hyperlink" Target="http://baabou_at_netzero.net" TargetMode="External"/><Relationship Id="rId3087" Type="http://schemas.openxmlformats.org/officeDocument/2006/relationships/hyperlink" Target="http://killer638_at_hotmail.com" TargetMode="External"/><Relationship Id="rId3086" Type="http://schemas.openxmlformats.org/officeDocument/2006/relationships/hyperlink" Target="http://itsmikey295_at_yahoo.com" TargetMode="External"/><Relationship Id="rId3089" Type="http://schemas.openxmlformats.org/officeDocument/2006/relationships/hyperlink" Target="http://deltran_at_ptd.net" TargetMode="External"/><Relationship Id="rId3088" Type="http://schemas.openxmlformats.org/officeDocument/2006/relationships/hyperlink" Target="http://mlbeep_at_comcast.net" TargetMode="External"/><Relationship Id="rId3039" Type="http://schemas.openxmlformats.org/officeDocument/2006/relationships/hyperlink" Target="http://remitso_at_aol.com" TargetMode="External"/><Relationship Id="rId1" Type="http://schemas.openxmlformats.org/officeDocument/2006/relationships/hyperlink" Target="http://rel_at_nycap.rr.com" TargetMode="External"/><Relationship Id="rId2" Type="http://schemas.openxmlformats.org/officeDocument/2006/relationships/hyperlink" Target="http://penthrane_at_yahoo.com" TargetMode="External"/><Relationship Id="rId3" Type="http://schemas.openxmlformats.org/officeDocument/2006/relationships/hyperlink" Target="http://stevestarfield_at_gmail.com" TargetMode="External"/><Relationship Id="rId4" Type="http://schemas.openxmlformats.org/officeDocument/2006/relationships/hyperlink" Target="http://btfrazier_at_yahoo.com" TargetMode="External"/><Relationship Id="rId3030" Type="http://schemas.openxmlformats.org/officeDocument/2006/relationships/hyperlink" Target="http://teri21760_at_aol.com" TargetMode="External"/><Relationship Id="rId9" Type="http://schemas.openxmlformats.org/officeDocument/2006/relationships/hyperlink" Target="http://tilbud_at_trimchip.com" TargetMode="External"/><Relationship Id="rId3032" Type="http://schemas.openxmlformats.org/officeDocument/2006/relationships/hyperlink" Target="http://mattattara_at_aol.com" TargetMode="External"/><Relationship Id="rId3031" Type="http://schemas.openxmlformats.org/officeDocument/2006/relationships/hyperlink" Target="http://arth_at_sssnet.com" TargetMode="External"/><Relationship Id="rId3034" Type="http://schemas.openxmlformats.org/officeDocument/2006/relationships/hyperlink" Target="http://marco_at_rodriguez.it" TargetMode="External"/><Relationship Id="rId3033" Type="http://schemas.openxmlformats.org/officeDocument/2006/relationships/hyperlink" Target="http://barretr_at_ibm.net" TargetMode="External"/><Relationship Id="rId5" Type="http://schemas.openxmlformats.org/officeDocument/2006/relationships/hyperlink" Target="http://aricc_at_gmx.at" TargetMode="External"/><Relationship Id="rId3036" Type="http://schemas.openxmlformats.org/officeDocument/2006/relationships/hyperlink" Target="http://djhorton72_at_hotmail.com" TargetMode="External"/><Relationship Id="rId6" Type="http://schemas.openxmlformats.org/officeDocument/2006/relationships/hyperlink" Target="http://ssggarv_at_hotmail.com" TargetMode="External"/><Relationship Id="rId3035" Type="http://schemas.openxmlformats.org/officeDocument/2006/relationships/hyperlink" Target="http://cyclenby_at_aol.com" TargetMode="External"/><Relationship Id="rId7" Type="http://schemas.openxmlformats.org/officeDocument/2006/relationships/hyperlink" Target="http://cfmassie_at_suddenlink.net" TargetMode="External"/><Relationship Id="rId3038" Type="http://schemas.openxmlformats.org/officeDocument/2006/relationships/hyperlink" Target="http://indianola2_at_earthlink.net" TargetMode="External"/><Relationship Id="rId8" Type="http://schemas.openxmlformats.org/officeDocument/2006/relationships/hyperlink" Target="http://gbstrahan1_at_gmail.com" TargetMode="External"/><Relationship Id="rId3037" Type="http://schemas.openxmlformats.org/officeDocument/2006/relationships/hyperlink" Target="http://felix18_at_hvi.net" TargetMode="External"/><Relationship Id="rId3029" Type="http://schemas.openxmlformats.org/officeDocument/2006/relationships/hyperlink" Target="http://ajones2432_at_aol.com" TargetMode="External"/><Relationship Id="rId3028" Type="http://schemas.openxmlformats.org/officeDocument/2006/relationships/hyperlink" Target="http://john.sullivan116_at_gte.com" TargetMode="External"/><Relationship Id="rId3021" Type="http://schemas.openxmlformats.org/officeDocument/2006/relationships/hyperlink" Target="http://ralphthewrecker129_at_hotmail.com" TargetMode="External"/><Relationship Id="rId3020" Type="http://schemas.openxmlformats.org/officeDocument/2006/relationships/hyperlink" Target="http://muzlin66_at_hotmail.com" TargetMode="External"/><Relationship Id="rId3023" Type="http://schemas.openxmlformats.org/officeDocument/2006/relationships/hyperlink" Target="http://amonwilliams_at_yahoo.com" TargetMode="External"/><Relationship Id="rId3022" Type="http://schemas.openxmlformats.org/officeDocument/2006/relationships/hyperlink" Target="http://white_at_jwbank.net" TargetMode="External"/><Relationship Id="rId3025" Type="http://schemas.openxmlformats.org/officeDocument/2006/relationships/hyperlink" Target="http://ludwig.callens_at_catracom.be" TargetMode="External"/><Relationship Id="rId3024" Type="http://schemas.openxmlformats.org/officeDocument/2006/relationships/hyperlink" Target="http://charlesshelton2_at_aol.com" TargetMode="External"/><Relationship Id="rId3027" Type="http://schemas.openxmlformats.org/officeDocument/2006/relationships/hyperlink" Target="http://pharmacistone_at_yahoo.com" TargetMode="External"/><Relationship Id="rId3026" Type="http://schemas.openxmlformats.org/officeDocument/2006/relationships/hyperlink" Target="http://karenw_at_madasafish.com" TargetMode="External"/><Relationship Id="rId3050" Type="http://schemas.openxmlformats.org/officeDocument/2006/relationships/hyperlink" Target="http://askardlife_at_aol.com" TargetMode="External"/><Relationship Id="rId3052" Type="http://schemas.openxmlformats.org/officeDocument/2006/relationships/hyperlink" Target="http://calvin.hobbes_at_worldnet.att.net" TargetMode="External"/><Relationship Id="rId3051" Type="http://schemas.openxmlformats.org/officeDocument/2006/relationships/hyperlink" Target="http://sierrapromo_at_microgear.net" TargetMode="External"/><Relationship Id="rId3054" Type="http://schemas.openxmlformats.org/officeDocument/2006/relationships/hyperlink" Target="http://dallas_at_us.net" TargetMode="External"/><Relationship Id="rId3053" Type="http://schemas.openxmlformats.org/officeDocument/2006/relationships/hyperlink" Target="http://mrgvideo_at_aeroinc.net" TargetMode="External"/><Relationship Id="rId3056" Type="http://schemas.openxmlformats.org/officeDocument/2006/relationships/hyperlink" Target="http://brenda_at_zotbomb.com" TargetMode="External"/><Relationship Id="rId3055" Type="http://schemas.openxmlformats.org/officeDocument/2006/relationships/hyperlink" Target="http://john.sheehan_at_ntlworld.com" TargetMode="External"/><Relationship Id="rId3058" Type="http://schemas.openxmlformats.org/officeDocument/2006/relationships/hyperlink" Target="http://grantc1_at_ix.netcom.com" TargetMode="External"/><Relationship Id="rId3057" Type="http://schemas.openxmlformats.org/officeDocument/2006/relationships/hyperlink" Target="http://mevanson_at_nfinity.com" TargetMode="External"/><Relationship Id="rId3059" Type="http://schemas.openxmlformats.org/officeDocument/2006/relationships/hyperlink" Target="http://brutus400_at_aol.com" TargetMode="External"/><Relationship Id="rId3041" Type="http://schemas.openxmlformats.org/officeDocument/2006/relationships/hyperlink" Target="http://cllittle_at_bright.net" TargetMode="External"/><Relationship Id="rId3040" Type="http://schemas.openxmlformats.org/officeDocument/2006/relationships/hyperlink" Target="http://woolfhound_at_aol.com" TargetMode="External"/><Relationship Id="rId3043" Type="http://schemas.openxmlformats.org/officeDocument/2006/relationships/hyperlink" Target="http://crowsnest_at_sktc.net" TargetMode="External"/><Relationship Id="rId3042" Type="http://schemas.openxmlformats.org/officeDocument/2006/relationships/hyperlink" Target="http://lokdor_at_yahoo.com" TargetMode="External"/><Relationship Id="rId3045" Type="http://schemas.openxmlformats.org/officeDocument/2006/relationships/hyperlink" Target="http://stay.racey_at_currantbun.com" TargetMode="External"/><Relationship Id="rId3044" Type="http://schemas.openxmlformats.org/officeDocument/2006/relationships/hyperlink" Target="http://adsvx_at_hotmail.com" TargetMode="External"/><Relationship Id="rId3047" Type="http://schemas.openxmlformats.org/officeDocument/2006/relationships/hyperlink" Target="http://kendalls_at_psouth.net" TargetMode="External"/><Relationship Id="rId3046" Type="http://schemas.openxmlformats.org/officeDocument/2006/relationships/hyperlink" Target="http://rol.and_at_virgin.net" TargetMode="External"/><Relationship Id="rId3049" Type="http://schemas.openxmlformats.org/officeDocument/2006/relationships/hyperlink" Target="http://treader800_at_aol.com" TargetMode="External"/><Relationship Id="rId3048" Type="http://schemas.openxmlformats.org/officeDocument/2006/relationships/hyperlink" Target="http://i.b_at_ns.sympatico.ca" TargetMode="External"/><Relationship Id="rId2600" Type="http://schemas.openxmlformats.org/officeDocument/2006/relationships/hyperlink" Target="http://plukjanenko_at_earthlink.net" TargetMode="External"/><Relationship Id="rId2601" Type="http://schemas.openxmlformats.org/officeDocument/2006/relationships/hyperlink" Target="http://stenom_at_tin.it" TargetMode="External"/><Relationship Id="rId2602" Type="http://schemas.openxmlformats.org/officeDocument/2006/relationships/hyperlink" Target="http://ekcee_at_hotmail.com" TargetMode="External"/><Relationship Id="rId2603" Type="http://schemas.openxmlformats.org/officeDocument/2006/relationships/hyperlink" Target="http://joseph.kemler_at_gte.net" TargetMode="External"/><Relationship Id="rId2604" Type="http://schemas.openxmlformats.org/officeDocument/2006/relationships/hyperlink" Target="http://alnav5_at_aol.com" TargetMode="External"/><Relationship Id="rId2605" Type="http://schemas.openxmlformats.org/officeDocument/2006/relationships/hyperlink" Target="http://cbike_at_aol.com" TargetMode="External"/><Relationship Id="rId2606" Type="http://schemas.openxmlformats.org/officeDocument/2006/relationships/hyperlink" Target="http://avolfan_at_earthlink.net" TargetMode="External"/><Relationship Id="rId808" Type="http://schemas.openxmlformats.org/officeDocument/2006/relationships/hyperlink" Target="http://pc800man_at_hotmail.com" TargetMode="External"/><Relationship Id="rId2607" Type="http://schemas.openxmlformats.org/officeDocument/2006/relationships/hyperlink" Target="http://coaster_at_losalamos.com" TargetMode="External"/><Relationship Id="rId807" Type="http://schemas.openxmlformats.org/officeDocument/2006/relationships/hyperlink" Target="http://mdagrace_at_yahoo.com" TargetMode="External"/><Relationship Id="rId2608" Type="http://schemas.openxmlformats.org/officeDocument/2006/relationships/hyperlink" Target="http://dsandy53_at_netzero.net" TargetMode="External"/><Relationship Id="rId806" Type="http://schemas.openxmlformats.org/officeDocument/2006/relationships/hyperlink" Target="http://myzuki2004_at_yahoo.com" TargetMode="External"/><Relationship Id="rId2609" Type="http://schemas.openxmlformats.org/officeDocument/2006/relationships/hyperlink" Target="http://g.air_at_inwind.it" TargetMode="External"/><Relationship Id="rId805" Type="http://schemas.openxmlformats.org/officeDocument/2006/relationships/hyperlink" Target="http://luigi.palma_at_hotmail.com" TargetMode="External"/><Relationship Id="rId809" Type="http://schemas.openxmlformats.org/officeDocument/2006/relationships/hyperlink" Target="http://andrew.herbst_at_videotron.ca" TargetMode="External"/><Relationship Id="rId800" Type="http://schemas.openxmlformats.org/officeDocument/2006/relationships/hyperlink" Target="http://armyjrotc_at_aol.com" TargetMode="External"/><Relationship Id="rId804" Type="http://schemas.openxmlformats.org/officeDocument/2006/relationships/hyperlink" Target="http://evandju_at_mchsi.com" TargetMode="External"/><Relationship Id="rId803" Type="http://schemas.openxmlformats.org/officeDocument/2006/relationships/hyperlink" Target="http://jeepster42b_at_wildblue.net" TargetMode="External"/><Relationship Id="rId802" Type="http://schemas.openxmlformats.org/officeDocument/2006/relationships/hyperlink" Target="http://gmagenta_at_gmail.com" TargetMode="External"/><Relationship Id="rId801" Type="http://schemas.openxmlformats.org/officeDocument/2006/relationships/hyperlink" Target="http://dominique.trahan_at_can.gd-ots.com" TargetMode="External"/><Relationship Id="rId1334" Type="http://schemas.openxmlformats.org/officeDocument/2006/relationships/hyperlink" Target="http://geert.bohez_at_pandora.be" TargetMode="External"/><Relationship Id="rId2665" Type="http://schemas.openxmlformats.org/officeDocument/2006/relationships/hyperlink" Target="http://basham_at_express-news.net" TargetMode="External"/><Relationship Id="rId1335" Type="http://schemas.openxmlformats.org/officeDocument/2006/relationships/hyperlink" Target="http://jhassan_at_brightonsolutions.com" TargetMode="External"/><Relationship Id="rId2666" Type="http://schemas.openxmlformats.org/officeDocument/2006/relationships/hyperlink" Target="about:blank" TargetMode="External"/><Relationship Id="rId1336" Type="http://schemas.openxmlformats.org/officeDocument/2006/relationships/hyperlink" Target="http://twoschwabs2_at_msn.com" TargetMode="External"/><Relationship Id="rId2667" Type="http://schemas.openxmlformats.org/officeDocument/2006/relationships/hyperlink" Target="http://mfg1tn_at_aol.com" TargetMode="External"/><Relationship Id="rId1337" Type="http://schemas.openxmlformats.org/officeDocument/2006/relationships/hyperlink" Target="http://robvllbr_at_aol.com" TargetMode="External"/><Relationship Id="rId2668" Type="http://schemas.openxmlformats.org/officeDocument/2006/relationships/hyperlink" Target="http://n53424_at_citrus.infi.net" TargetMode="External"/><Relationship Id="rId1338" Type="http://schemas.openxmlformats.org/officeDocument/2006/relationships/hyperlink" Target="http://vj.sacco_at_comcast.net" TargetMode="External"/><Relationship Id="rId2669" Type="http://schemas.openxmlformats.org/officeDocument/2006/relationships/hyperlink" Target="http://bpevans10_at_aol.com" TargetMode="External"/><Relationship Id="rId1339" Type="http://schemas.openxmlformats.org/officeDocument/2006/relationships/hyperlink" Target="http://rcouvillon_at_aol.com" TargetMode="External"/><Relationship Id="rId745" Type="http://schemas.openxmlformats.org/officeDocument/2006/relationships/hyperlink" Target="http://aydelotte_at_bellsouth.net" TargetMode="External"/><Relationship Id="rId744" Type="http://schemas.openxmlformats.org/officeDocument/2006/relationships/hyperlink" Target="http://calude35_at_gmail.com" TargetMode="External"/><Relationship Id="rId743" Type="http://schemas.openxmlformats.org/officeDocument/2006/relationships/hyperlink" Target="http://ltaylorba_at_yahoo.com" TargetMode="External"/><Relationship Id="rId742" Type="http://schemas.openxmlformats.org/officeDocument/2006/relationships/hyperlink" Target="http://healy_at_callhealy.com" TargetMode="External"/><Relationship Id="rId749" Type="http://schemas.openxmlformats.org/officeDocument/2006/relationships/hyperlink" Target="http://templar2b1ask1_at_mac.com" TargetMode="External"/><Relationship Id="rId748" Type="http://schemas.openxmlformats.org/officeDocument/2006/relationships/hyperlink" Target="http://niels.nielsen_at_imtech-or.com" TargetMode="External"/><Relationship Id="rId747" Type="http://schemas.openxmlformats.org/officeDocument/2006/relationships/hyperlink" Target="http://jawilson2000_at_msn.com" TargetMode="External"/><Relationship Id="rId746" Type="http://schemas.openxmlformats.org/officeDocument/2006/relationships/hyperlink" Target="http://one50npump_at_aol.com" TargetMode="External"/><Relationship Id="rId2660" Type="http://schemas.openxmlformats.org/officeDocument/2006/relationships/hyperlink" Target="http://forsine1_at_earthlink.net" TargetMode="External"/><Relationship Id="rId741" Type="http://schemas.openxmlformats.org/officeDocument/2006/relationships/hyperlink" Target="http://ob1jeeper_at_yahoo.com" TargetMode="External"/><Relationship Id="rId1330" Type="http://schemas.openxmlformats.org/officeDocument/2006/relationships/hyperlink" Target="http://azllerbob_at_juno.com" TargetMode="External"/><Relationship Id="rId2661" Type="http://schemas.openxmlformats.org/officeDocument/2006/relationships/hyperlink" Target="http://sfxgroup_at_aol.com" TargetMode="External"/><Relationship Id="rId740" Type="http://schemas.openxmlformats.org/officeDocument/2006/relationships/hyperlink" Target="http://karapaugh_at_msn.com" TargetMode="External"/><Relationship Id="rId1331" Type="http://schemas.openxmlformats.org/officeDocument/2006/relationships/hyperlink" Target="http://ted_chua1967_at_yahoo.com.sg" TargetMode="External"/><Relationship Id="rId2662" Type="http://schemas.openxmlformats.org/officeDocument/2006/relationships/hyperlink" Target="http://jonseys1_at_embarqmail.com" TargetMode="External"/><Relationship Id="rId1332" Type="http://schemas.openxmlformats.org/officeDocument/2006/relationships/hyperlink" Target="http://dunlapj_at_tds.net" TargetMode="External"/><Relationship Id="rId2663" Type="http://schemas.openxmlformats.org/officeDocument/2006/relationships/hyperlink" Target="http://angndave_at_home.com" TargetMode="External"/><Relationship Id="rId1333" Type="http://schemas.openxmlformats.org/officeDocument/2006/relationships/hyperlink" Target="http://johnham552004_at_yahoo.com" TargetMode="External"/><Relationship Id="rId2664" Type="http://schemas.openxmlformats.org/officeDocument/2006/relationships/hyperlink" Target="http://jac94rec_at_yahoo.com" TargetMode="External"/><Relationship Id="rId1323" Type="http://schemas.openxmlformats.org/officeDocument/2006/relationships/hyperlink" Target="http://telsenrath_at_charter.net" TargetMode="External"/><Relationship Id="rId2654" Type="http://schemas.openxmlformats.org/officeDocument/2006/relationships/hyperlink" Target="http://barljr_at_aol.com" TargetMode="External"/><Relationship Id="rId1324" Type="http://schemas.openxmlformats.org/officeDocument/2006/relationships/hyperlink" Target="http://valkrider_at_verizon.net" TargetMode="External"/><Relationship Id="rId2655" Type="http://schemas.openxmlformats.org/officeDocument/2006/relationships/hyperlink" Target="http://vmedge_at_mediaone.net" TargetMode="External"/><Relationship Id="rId1325" Type="http://schemas.openxmlformats.org/officeDocument/2006/relationships/hyperlink" Target="http://markduffney_at_msn.com" TargetMode="External"/><Relationship Id="rId2656" Type="http://schemas.openxmlformats.org/officeDocument/2006/relationships/hyperlink" Target="http://buckkline_at_juno.com" TargetMode="External"/><Relationship Id="rId1326" Type="http://schemas.openxmlformats.org/officeDocument/2006/relationships/hyperlink" Target="http://ww2718-28_at_yahoo.com" TargetMode="External"/><Relationship Id="rId2657" Type="http://schemas.openxmlformats.org/officeDocument/2006/relationships/hyperlink" Target="http://majyoung_at_aol.com" TargetMode="External"/><Relationship Id="rId1327" Type="http://schemas.openxmlformats.org/officeDocument/2006/relationships/hyperlink" Target="http://rsixfive_at_usadatanet.net" TargetMode="External"/><Relationship Id="rId2658" Type="http://schemas.openxmlformats.org/officeDocument/2006/relationships/hyperlink" Target="http://cyclgrl_at_home.com" TargetMode="External"/><Relationship Id="rId1328" Type="http://schemas.openxmlformats.org/officeDocument/2006/relationships/hyperlink" Target="http://smand_at_gs.net" TargetMode="External"/><Relationship Id="rId2659" Type="http://schemas.openxmlformats.org/officeDocument/2006/relationships/hyperlink" Target="http://redrider_at_simplynet.net" TargetMode="External"/><Relationship Id="rId1329" Type="http://schemas.openxmlformats.org/officeDocument/2006/relationships/hyperlink" Target="http://mjg.lammertink_at_planet.nl" TargetMode="External"/><Relationship Id="rId739" Type="http://schemas.openxmlformats.org/officeDocument/2006/relationships/hyperlink" Target="http://yhwhsway_at_verizon.net" TargetMode="External"/><Relationship Id="rId734" Type="http://schemas.openxmlformats.org/officeDocument/2006/relationships/hyperlink" Target="http://philwhite42_at_comcast.net" TargetMode="External"/><Relationship Id="rId733" Type="http://schemas.openxmlformats.org/officeDocument/2006/relationships/hyperlink" Target="http://harrella_at_gtlaw.com" TargetMode="External"/><Relationship Id="rId732" Type="http://schemas.openxmlformats.org/officeDocument/2006/relationships/hyperlink" Target="http://acampbell_at_breweredu.org" TargetMode="External"/><Relationship Id="rId731" Type="http://schemas.openxmlformats.org/officeDocument/2006/relationships/hyperlink" Target="http://rodney510_at_verizon.net" TargetMode="External"/><Relationship Id="rId738" Type="http://schemas.openxmlformats.org/officeDocument/2006/relationships/hyperlink" Target="http://jbdemoulin_at_yahoo.fr" TargetMode="External"/><Relationship Id="rId737" Type="http://schemas.openxmlformats.org/officeDocument/2006/relationships/hyperlink" Target="http://arenna_at_triad.rr.com" TargetMode="External"/><Relationship Id="rId736" Type="http://schemas.openxmlformats.org/officeDocument/2006/relationships/hyperlink" Target="http://barnett1163_at_rogers.com" TargetMode="External"/><Relationship Id="rId735" Type="http://schemas.openxmlformats.org/officeDocument/2006/relationships/hyperlink" Target="http://jc.howard_at_usa.net" TargetMode="External"/><Relationship Id="rId730" Type="http://schemas.openxmlformats.org/officeDocument/2006/relationships/hyperlink" Target="http://dkissonas_at_hotmail.com" TargetMode="External"/><Relationship Id="rId2650" Type="http://schemas.openxmlformats.org/officeDocument/2006/relationships/hyperlink" Target="http://dennisrech_at_comcast.net" TargetMode="External"/><Relationship Id="rId1320" Type="http://schemas.openxmlformats.org/officeDocument/2006/relationships/hyperlink" Target="http://kford_at_parliant.com" TargetMode="External"/><Relationship Id="rId2651" Type="http://schemas.openxmlformats.org/officeDocument/2006/relationships/hyperlink" Target="http://yt13_at_aol.com" TargetMode="External"/><Relationship Id="rId1321" Type="http://schemas.openxmlformats.org/officeDocument/2006/relationships/hyperlink" Target="http://blanda1_at_bellsouth.net" TargetMode="External"/><Relationship Id="rId2652" Type="http://schemas.openxmlformats.org/officeDocument/2006/relationships/hyperlink" Target="http://acmdon_at_aol.com" TargetMode="External"/><Relationship Id="rId1322" Type="http://schemas.openxmlformats.org/officeDocument/2006/relationships/hyperlink" Target="http://rlrothchil_at_aol.com" TargetMode="External"/><Relationship Id="rId2653" Type="http://schemas.openxmlformats.org/officeDocument/2006/relationships/hyperlink" Target="http://jhalcom_at_hotmail.com" TargetMode="External"/><Relationship Id="rId1356" Type="http://schemas.openxmlformats.org/officeDocument/2006/relationships/hyperlink" Target="http://dbirrell_at_columbus.rr.com" TargetMode="External"/><Relationship Id="rId2687" Type="http://schemas.openxmlformats.org/officeDocument/2006/relationships/hyperlink" Target="http://viguanna_at_email.msn.com" TargetMode="External"/><Relationship Id="rId1357" Type="http://schemas.openxmlformats.org/officeDocument/2006/relationships/hyperlink" Target="http://jasstuck_at_bellsouth.net" TargetMode="External"/><Relationship Id="rId2688" Type="http://schemas.openxmlformats.org/officeDocument/2006/relationships/hyperlink" Target="http://mkbrodie7_at_earthlink.net" TargetMode="External"/><Relationship Id="rId1358" Type="http://schemas.openxmlformats.org/officeDocument/2006/relationships/hyperlink" Target="http://cadi57_at_yahoo.com" TargetMode="External"/><Relationship Id="rId2689" Type="http://schemas.openxmlformats.org/officeDocument/2006/relationships/hyperlink" Target="http://k.prevoo_at_hetnet.nl" TargetMode="External"/><Relationship Id="rId1359" Type="http://schemas.openxmlformats.org/officeDocument/2006/relationships/hyperlink" Target="http://chazs_peanut_at_yahoo.com" TargetMode="External"/><Relationship Id="rId767" Type="http://schemas.openxmlformats.org/officeDocument/2006/relationships/hyperlink" Target="http://mgraves_at_cox.net" TargetMode="External"/><Relationship Id="rId766" Type="http://schemas.openxmlformats.org/officeDocument/2006/relationships/hyperlink" Target="http://micheal_turner_at_juno.com" TargetMode="External"/><Relationship Id="rId765" Type="http://schemas.openxmlformats.org/officeDocument/2006/relationships/hyperlink" Target="http://jaap_at_proemstra.nl" TargetMode="External"/><Relationship Id="rId764" Type="http://schemas.openxmlformats.org/officeDocument/2006/relationships/hyperlink" Target="http://kelvindebbiew_at_msn.com" TargetMode="External"/><Relationship Id="rId769" Type="http://schemas.openxmlformats.org/officeDocument/2006/relationships/hyperlink" Target="http://kperham986_at_hotmail.com" TargetMode="External"/><Relationship Id="rId768" Type="http://schemas.openxmlformats.org/officeDocument/2006/relationships/hyperlink" Target="http://dennissalmon_at_cox.net" TargetMode="External"/><Relationship Id="rId2680" Type="http://schemas.openxmlformats.org/officeDocument/2006/relationships/hyperlink" Target="http://tpaxman_at_algcorp.com" TargetMode="External"/><Relationship Id="rId1350" Type="http://schemas.openxmlformats.org/officeDocument/2006/relationships/hyperlink" Target="http://bomar_at_greenapple.com" TargetMode="External"/><Relationship Id="rId2681" Type="http://schemas.openxmlformats.org/officeDocument/2006/relationships/hyperlink" Target="http://lggall_at_pldi.net" TargetMode="External"/><Relationship Id="rId1351" Type="http://schemas.openxmlformats.org/officeDocument/2006/relationships/hyperlink" Target="http://dgcarnut_at_aol.com" TargetMode="External"/><Relationship Id="rId2682" Type="http://schemas.openxmlformats.org/officeDocument/2006/relationships/hyperlink" Target="http://smithso8_at_rconnect.com" TargetMode="External"/><Relationship Id="rId763" Type="http://schemas.openxmlformats.org/officeDocument/2006/relationships/hyperlink" Target="http://what_ever_9999_at_yahoo.com" TargetMode="External"/><Relationship Id="rId1352" Type="http://schemas.openxmlformats.org/officeDocument/2006/relationships/hyperlink" Target="http://vricci147_at_aol.com" TargetMode="External"/><Relationship Id="rId2683" Type="http://schemas.openxmlformats.org/officeDocument/2006/relationships/hyperlink" Target="http://sonic1_at_voyageronline.net" TargetMode="External"/><Relationship Id="rId762" Type="http://schemas.openxmlformats.org/officeDocument/2006/relationships/hyperlink" Target="http://mcride88_at_yahoo.com" TargetMode="External"/><Relationship Id="rId1353" Type="http://schemas.openxmlformats.org/officeDocument/2006/relationships/hyperlink" Target="http://mark_at_phelanari.com" TargetMode="External"/><Relationship Id="rId2684" Type="http://schemas.openxmlformats.org/officeDocument/2006/relationships/hyperlink" Target="http://jrkaman_at_juno.com" TargetMode="External"/><Relationship Id="rId761" Type="http://schemas.openxmlformats.org/officeDocument/2006/relationships/hyperlink" Target="http://hdesmo_at_yahoo.com.ar" TargetMode="External"/><Relationship Id="rId1354" Type="http://schemas.openxmlformats.org/officeDocument/2006/relationships/hyperlink" Target="http://shamsulhanita_at_hotmail.com" TargetMode="External"/><Relationship Id="rId2685" Type="http://schemas.openxmlformats.org/officeDocument/2006/relationships/hyperlink" Target="http://lvanderbeek_at_hotmail.com" TargetMode="External"/><Relationship Id="rId760" Type="http://schemas.openxmlformats.org/officeDocument/2006/relationships/hyperlink" Target="http://grubbygren_at_msn.com" TargetMode="External"/><Relationship Id="rId1355" Type="http://schemas.openxmlformats.org/officeDocument/2006/relationships/hyperlink" Target="http://hicksjim_at_ohsu.edu" TargetMode="External"/><Relationship Id="rId2686" Type="http://schemas.openxmlformats.org/officeDocument/2006/relationships/hyperlink" Target="http://danhough_at_erols.com" TargetMode="External"/><Relationship Id="rId1345" Type="http://schemas.openxmlformats.org/officeDocument/2006/relationships/hyperlink" Target="http://lunarmancy_at_yahoo.com" TargetMode="External"/><Relationship Id="rId2676" Type="http://schemas.openxmlformats.org/officeDocument/2006/relationships/hyperlink" Target="http://donaldlett_at_hotmail.com" TargetMode="External"/><Relationship Id="rId1346" Type="http://schemas.openxmlformats.org/officeDocument/2006/relationships/hyperlink" Target="http://jjmbrk2002_at_comcast.net" TargetMode="External"/><Relationship Id="rId2677" Type="http://schemas.openxmlformats.org/officeDocument/2006/relationships/hyperlink" Target="http://gregjenn_at_netwest.com" TargetMode="External"/><Relationship Id="rId1347" Type="http://schemas.openxmlformats.org/officeDocument/2006/relationships/hyperlink" Target="http://ppger_at_charter.net" TargetMode="External"/><Relationship Id="rId2678" Type="http://schemas.openxmlformats.org/officeDocument/2006/relationships/hyperlink" Target="http://bschiks68_at_gmail.com" TargetMode="External"/><Relationship Id="rId1348" Type="http://schemas.openxmlformats.org/officeDocument/2006/relationships/hyperlink" Target="http://ksaml_at_yahoo.com" TargetMode="External"/><Relationship Id="rId2679" Type="http://schemas.openxmlformats.org/officeDocument/2006/relationships/hyperlink" Target="http://d.lawson35_at_worldnet.att.net" TargetMode="External"/><Relationship Id="rId1349" Type="http://schemas.openxmlformats.org/officeDocument/2006/relationships/hyperlink" Target="http://ss_ina2000_at_yahoo.com" TargetMode="External"/><Relationship Id="rId756" Type="http://schemas.openxmlformats.org/officeDocument/2006/relationships/hyperlink" Target="http://steven.pashko_at_mindspring.com" TargetMode="External"/><Relationship Id="rId755" Type="http://schemas.openxmlformats.org/officeDocument/2006/relationships/hyperlink" Target="http://jamesspack_at_earthlink.net" TargetMode="External"/><Relationship Id="rId754" Type="http://schemas.openxmlformats.org/officeDocument/2006/relationships/hyperlink" Target="http://bshultz1_at_woh.rr.com" TargetMode="External"/><Relationship Id="rId753" Type="http://schemas.openxmlformats.org/officeDocument/2006/relationships/hyperlink" Target="http://rd3543_at_aol.com" TargetMode="External"/><Relationship Id="rId759" Type="http://schemas.openxmlformats.org/officeDocument/2006/relationships/hyperlink" Target="http://lazyriderd_at_windstream.net" TargetMode="External"/><Relationship Id="rId758" Type="http://schemas.openxmlformats.org/officeDocument/2006/relationships/hyperlink" Target="http://roslawski_at_mindspring.com" TargetMode="External"/><Relationship Id="rId757" Type="http://schemas.openxmlformats.org/officeDocument/2006/relationships/hyperlink" Target="http://jimluna_at_dtccom.net" TargetMode="External"/><Relationship Id="rId2670" Type="http://schemas.openxmlformats.org/officeDocument/2006/relationships/hyperlink" Target="http://drum99_1999_at_yahoo.com" TargetMode="External"/><Relationship Id="rId1340" Type="http://schemas.openxmlformats.org/officeDocument/2006/relationships/hyperlink" Target="http://jjthsnel_at_home.nl" TargetMode="External"/><Relationship Id="rId2671" Type="http://schemas.openxmlformats.org/officeDocument/2006/relationships/hyperlink" Target="http://mkehonda1_at_aol.com" TargetMode="External"/><Relationship Id="rId752" Type="http://schemas.openxmlformats.org/officeDocument/2006/relationships/hyperlink" Target="http://jm_byrd_at_yahoo.com" TargetMode="External"/><Relationship Id="rId1341" Type="http://schemas.openxmlformats.org/officeDocument/2006/relationships/hyperlink" Target="http://brink3_at_chello.nl" TargetMode="External"/><Relationship Id="rId2672" Type="http://schemas.openxmlformats.org/officeDocument/2006/relationships/hyperlink" Target="http://phin_at_tiscali.nl" TargetMode="External"/><Relationship Id="rId751" Type="http://schemas.openxmlformats.org/officeDocument/2006/relationships/hyperlink" Target="http://bob_at_debscottart.com" TargetMode="External"/><Relationship Id="rId1342" Type="http://schemas.openxmlformats.org/officeDocument/2006/relationships/hyperlink" Target="http://pjzellmer_at_earthlink.net" TargetMode="External"/><Relationship Id="rId2673" Type="http://schemas.openxmlformats.org/officeDocument/2006/relationships/hyperlink" Target="http://bruce.d.pickett_at_boeing.com" TargetMode="External"/><Relationship Id="rId750" Type="http://schemas.openxmlformats.org/officeDocument/2006/relationships/hyperlink" Target="http://nils_a_at_comcast.net" TargetMode="External"/><Relationship Id="rId1343" Type="http://schemas.openxmlformats.org/officeDocument/2006/relationships/hyperlink" Target="http://lkmbenz_at_linkline.com" TargetMode="External"/><Relationship Id="rId2674" Type="http://schemas.openxmlformats.org/officeDocument/2006/relationships/hyperlink" Target="http://pcoast_at_rosenet.net" TargetMode="External"/><Relationship Id="rId1344" Type="http://schemas.openxmlformats.org/officeDocument/2006/relationships/hyperlink" Target="http://bill-stewart_at_sbcglobal.net" TargetMode="External"/><Relationship Id="rId2675" Type="http://schemas.openxmlformats.org/officeDocument/2006/relationships/hyperlink" Target="http://wingleader_at_wingleader.de" TargetMode="External"/><Relationship Id="rId2621" Type="http://schemas.openxmlformats.org/officeDocument/2006/relationships/hyperlink" Target="http://ayeung_at_hkonly.com" TargetMode="External"/><Relationship Id="rId2622" Type="http://schemas.openxmlformats.org/officeDocument/2006/relationships/hyperlink" Target="http://kurt.leithe_at_cox.com" TargetMode="External"/><Relationship Id="rId2623" Type="http://schemas.openxmlformats.org/officeDocument/2006/relationships/hyperlink" Target="http://docyoung2002_at_hotmail.com" TargetMode="External"/><Relationship Id="rId2624" Type="http://schemas.openxmlformats.org/officeDocument/2006/relationships/hyperlink" Target="http://drozendal_at_aol.com" TargetMode="External"/><Relationship Id="rId2625" Type="http://schemas.openxmlformats.org/officeDocument/2006/relationships/hyperlink" Target="http://jsschaffer_at_juno.com" TargetMode="External"/><Relationship Id="rId2626" Type="http://schemas.openxmlformats.org/officeDocument/2006/relationships/hyperlink" Target="http://xr4001998_at_yahoo.com" TargetMode="External"/><Relationship Id="rId2627" Type="http://schemas.openxmlformats.org/officeDocument/2006/relationships/hyperlink" Target="http://eclark_at_wildlifecenter.org" TargetMode="External"/><Relationship Id="rId2628" Type="http://schemas.openxmlformats.org/officeDocument/2006/relationships/hyperlink" Target="http://walterm2_at_msn.com" TargetMode="External"/><Relationship Id="rId709" Type="http://schemas.openxmlformats.org/officeDocument/2006/relationships/hyperlink" Target="http://neil_at_econohonda.com" TargetMode="External"/><Relationship Id="rId2629" Type="http://schemas.openxmlformats.org/officeDocument/2006/relationships/hyperlink" Target="http://l.virgo_at_ntlworld.com" TargetMode="External"/><Relationship Id="rId708" Type="http://schemas.openxmlformats.org/officeDocument/2006/relationships/hyperlink" Target="http://jrb029199_at_aol.com" TargetMode="External"/><Relationship Id="rId707" Type="http://schemas.openxmlformats.org/officeDocument/2006/relationships/hyperlink" Target="http://silvertonebase_at_gmail.com" TargetMode="External"/><Relationship Id="rId706" Type="http://schemas.openxmlformats.org/officeDocument/2006/relationships/hyperlink" Target="http://thomas.w.forbes_at_talk21.com" TargetMode="External"/><Relationship Id="rId701" Type="http://schemas.openxmlformats.org/officeDocument/2006/relationships/hyperlink" Target="http://tigeravg.sr_at_comcast.net" TargetMode="External"/><Relationship Id="rId700" Type="http://schemas.openxmlformats.org/officeDocument/2006/relationships/hyperlink" Target="http://bsfroiland_at_buildersinsgrp.com" TargetMode="External"/><Relationship Id="rId705" Type="http://schemas.openxmlformats.org/officeDocument/2006/relationships/hyperlink" Target="http://ivyvet67_at_aol.com" TargetMode="External"/><Relationship Id="rId704" Type="http://schemas.openxmlformats.org/officeDocument/2006/relationships/hyperlink" Target="http://mikeflht_at_gmail.com" TargetMode="External"/><Relationship Id="rId703" Type="http://schemas.openxmlformats.org/officeDocument/2006/relationships/hyperlink" Target="http://statlerj_at_verizon.net" TargetMode="External"/><Relationship Id="rId702" Type="http://schemas.openxmlformats.org/officeDocument/2006/relationships/hyperlink" Target="http://sr139fox_at_yahoo.com" TargetMode="External"/><Relationship Id="rId2620" Type="http://schemas.openxmlformats.org/officeDocument/2006/relationships/hyperlink" Target="http://e.jones_at_t-online.de" TargetMode="External"/><Relationship Id="rId2610" Type="http://schemas.openxmlformats.org/officeDocument/2006/relationships/hyperlink" Target="http://ljcycle_at_aol.com" TargetMode="External"/><Relationship Id="rId2611" Type="http://schemas.openxmlformats.org/officeDocument/2006/relationships/hyperlink" Target="http://overleaf_at_netzero.net" TargetMode="External"/><Relationship Id="rId2612" Type="http://schemas.openxmlformats.org/officeDocument/2006/relationships/hyperlink" Target="http://dougwalk_at_hotmail.com" TargetMode="External"/><Relationship Id="rId2613" Type="http://schemas.openxmlformats.org/officeDocument/2006/relationships/hyperlink" Target="http://donestevens_at_netscape.net" TargetMode="External"/><Relationship Id="rId2614" Type="http://schemas.openxmlformats.org/officeDocument/2006/relationships/hyperlink" Target="http://faustomarchetta_at_libero.it" TargetMode="External"/><Relationship Id="rId2615" Type="http://schemas.openxmlformats.org/officeDocument/2006/relationships/hyperlink" Target="http://robert_nathanson_at_yahoo.com" TargetMode="External"/><Relationship Id="rId2616" Type="http://schemas.openxmlformats.org/officeDocument/2006/relationships/hyperlink" Target="http://douglasrmassey_at_aol.com" TargetMode="External"/><Relationship Id="rId2617" Type="http://schemas.openxmlformats.org/officeDocument/2006/relationships/hyperlink" Target="http://jackaddington_at_mindspring.com" TargetMode="External"/><Relationship Id="rId2618" Type="http://schemas.openxmlformats.org/officeDocument/2006/relationships/hyperlink" Target="http://protectplusdetl_at_webtv.net" TargetMode="External"/><Relationship Id="rId2619" Type="http://schemas.openxmlformats.org/officeDocument/2006/relationships/hyperlink" Target="http://qajeb_at_greenwood.net" TargetMode="External"/><Relationship Id="rId1312" Type="http://schemas.openxmlformats.org/officeDocument/2006/relationships/hyperlink" Target="http://ion54_at_sympatico.ca" TargetMode="External"/><Relationship Id="rId2643" Type="http://schemas.openxmlformats.org/officeDocument/2006/relationships/hyperlink" Target="http://jeremy_at_redraiders.com" TargetMode="External"/><Relationship Id="rId1313" Type="http://schemas.openxmlformats.org/officeDocument/2006/relationships/hyperlink" Target="http://bloomqst_at_rochester.rr.com" TargetMode="External"/><Relationship Id="rId2644" Type="http://schemas.openxmlformats.org/officeDocument/2006/relationships/hyperlink" Target="http://gs_london_at_lineone.net" TargetMode="External"/><Relationship Id="rId1314" Type="http://schemas.openxmlformats.org/officeDocument/2006/relationships/hyperlink" Target="http://kaye_derek_at_hotmail.com" TargetMode="External"/><Relationship Id="rId2645" Type="http://schemas.openxmlformats.org/officeDocument/2006/relationships/hyperlink" Target="http://elpegee_at_wanadoo.nl" TargetMode="External"/><Relationship Id="rId1315" Type="http://schemas.openxmlformats.org/officeDocument/2006/relationships/hyperlink" Target="http://nsd55_at_hotmail.com" TargetMode="External"/><Relationship Id="rId2646" Type="http://schemas.openxmlformats.org/officeDocument/2006/relationships/hyperlink" Target="http://tonzwart_at_bigfoot.com" TargetMode="External"/><Relationship Id="rId1316" Type="http://schemas.openxmlformats.org/officeDocument/2006/relationships/hyperlink" Target="http://jmunoza_at_hylsamex.com.mx" TargetMode="External"/><Relationship Id="rId2647" Type="http://schemas.openxmlformats.org/officeDocument/2006/relationships/hyperlink" Target="http://truerobthebruce_at_cs.com" TargetMode="External"/><Relationship Id="rId1317" Type="http://schemas.openxmlformats.org/officeDocument/2006/relationships/hyperlink" Target="http://rgmonroe_at_ev1.net" TargetMode="External"/><Relationship Id="rId2648" Type="http://schemas.openxmlformats.org/officeDocument/2006/relationships/hyperlink" Target="http://b.o.kidd_at_att.net" TargetMode="External"/><Relationship Id="rId1318" Type="http://schemas.openxmlformats.org/officeDocument/2006/relationships/hyperlink" Target="http://tom_boles_at_yahoo.com" TargetMode="External"/><Relationship Id="rId2649" Type="http://schemas.openxmlformats.org/officeDocument/2006/relationships/hyperlink" Target="http://r.overveld_at_quicknet.nl" TargetMode="External"/><Relationship Id="rId1319" Type="http://schemas.openxmlformats.org/officeDocument/2006/relationships/hyperlink" Target="http://glab012808_at_aol.com" TargetMode="External"/><Relationship Id="rId729" Type="http://schemas.openxmlformats.org/officeDocument/2006/relationships/hyperlink" Target="http://larrycoco_at_suddenlink.net" TargetMode="External"/><Relationship Id="rId728" Type="http://schemas.openxmlformats.org/officeDocument/2006/relationships/hyperlink" Target="http://olszen_at_hotmail.com" TargetMode="External"/><Relationship Id="rId723" Type="http://schemas.openxmlformats.org/officeDocument/2006/relationships/hyperlink" Target="http://dennis.carmichael_at_yahoo.com" TargetMode="External"/><Relationship Id="rId722" Type="http://schemas.openxmlformats.org/officeDocument/2006/relationships/hyperlink" Target="http://firepmpr_at_yahoo.com" TargetMode="External"/><Relationship Id="rId721" Type="http://schemas.openxmlformats.org/officeDocument/2006/relationships/hyperlink" Target="http://georgeb7777_at_aol.com" TargetMode="External"/><Relationship Id="rId720" Type="http://schemas.openxmlformats.org/officeDocument/2006/relationships/hyperlink" Target="http://car111ea_at_yahoo.com" TargetMode="External"/><Relationship Id="rId727" Type="http://schemas.openxmlformats.org/officeDocument/2006/relationships/hyperlink" Target="http://jcarland2_at_tampabay.rr.com" TargetMode="External"/><Relationship Id="rId726" Type="http://schemas.openxmlformats.org/officeDocument/2006/relationships/hyperlink" Target="http://zuestag_at_att.net" TargetMode="External"/><Relationship Id="rId725" Type="http://schemas.openxmlformats.org/officeDocument/2006/relationships/hyperlink" Target="http://coheneric_at_free.fr" TargetMode="External"/><Relationship Id="rId724" Type="http://schemas.openxmlformats.org/officeDocument/2006/relationships/hyperlink" Target="http://k-kong_at_mweb.co.za" TargetMode="External"/><Relationship Id="rId2640" Type="http://schemas.openxmlformats.org/officeDocument/2006/relationships/hyperlink" Target="http://larten_at_nycsca.org" TargetMode="External"/><Relationship Id="rId1310" Type="http://schemas.openxmlformats.org/officeDocument/2006/relationships/hyperlink" Target="http://bobbanis_at_wanadoo.nl" TargetMode="External"/><Relationship Id="rId2641" Type="http://schemas.openxmlformats.org/officeDocument/2006/relationships/hyperlink" Target="http://larrypat_at_ev1.net" TargetMode="External"/><Relationship Id="rId1311" Type="http://schemas.openxmlformats.org/officeDocument/2006/relationships/hyperlink" Target="http://williamcum_at_msn.com" TargetMode="External"/><Relationship Id="rId2642" Type="http://schemas.openxmlformats.org/officeDocument/2006/relationships/hyperlink" Target="http://randy_at_krugroup.com" TargetMode="External"/><Relationship Id="rId1301" Type="http://schemas.openxmlformats.org/officeDocument/2006/relationships/hyperlink" Target="http://theododd_at_yahoo.com" TargetMode="External"/><Relationship Id="rId2632" Type="http://schemas.openxmlformats.org/officeDocument/2006/relationships/hyperlink" Target="http://steven_at_capital.net" TargetMode="External"/><Relationship Id="rId1302" Type="http://schemas.openxmlformats.org/officeDocument/2006/relationships/hyperlink" Target="http://paulj_at_sunwave.net" TargetMode="External"/><Relationship Id="rId2633" Type="http://schemas.openxmlformats.org/officeDocument/2006/relationships/hyperlink" Target="http://tteulon_at_hotmail.com" TargetMode="External"/><Relationship Id="rId1303" Type="http://schemas.openxmlformats.org/officeDocument/2006/relationships/hyperlink" Target="http://izat16_at_singnet.com.sg" TargetMode="External"/><Relationship Id="rId2634" Type="http://schemas.openxmlformats.org/officeDocument/2006/relationships/hyperlink" Target="http://sdelorey_at_mo.net" TargetMode="External"/><Relationship Id="rId1304" Type="http://schemas.openxmlformats.org/officeDocument/2006/relationships/hyperlink" Target="http://kimberlyp_at_treefroginv.com" TargetMode="External"/><Relationship Id="rId2635" Type="http://schemas.openxmlformats.org/officeDocument/2006/relationships/hyperlink" Target="http://ariel_at_bigplanet.com" TargetMode="External"/><Relationship Id="rId1305" Type="http://schemas.openxmlformats.org/officeDocument/2006/relationships/hyperlink" Target="http://gutbrod_at_msn.com" TargetMode="External"/><Relationship Id="rId2636" Type="http://schemas.openxmlformats.org/officeDocument/2006/relationships/hyperlink" Target="http://pauckland_at_enter.net" TargetMode="External"/><Relationship Id="rId1306" Type="http://schemas.openxmlformats.org/officeDocument/2006/relationships/hyperlink" Target="http://michael_at_brasfield.net" TargetMode="External"/><Relationship Id="rId2637" Type="http://schemas.openxmlformats.org/officeDocument/2006/relationships/hyperlink" Target="http://jackkpts_at_aol.com" TargetMode="External"/><Relationship Id="rId1307" Type="http://schemas.openxmlformats.org/officeDocument/2006/relationships/hyperlink" Target="http://virago90_at_yahoo.com" TargetMode="External"/><Relationship Id="rId2638" Type="http://schemas.openxmlformats.org/officeDocument/2006/relationships/hyperlink" Target="http://dhkmail_at_microserve.net" TargetMode="External"/><Relationship Id="rId1308" Type="http://schemas.openxmlformats.org/officeDocument/2006/relationships/hyperlink" Target="http://jmunn99_at_yahoo.com" TargetMode="External"/><Relationship Id="rId2639" Type="http://schemas.openxmlformats.org/officeDocument/2006/relationships/hyperlink" Target="http://dukeman_at_telocity.com" TargetMode="External"/><Relationship Id="rId1309" Type="http://schemas.openxmlformats.org/officeDocument/2006/relationships/hyperlink" Target="http://gs_at_zoomtown.com" TargetMode="External"/><Relationship Id="rId719" Type="http://schemas.openxmlformats.org/officeDocument/2006/relationships/hyperlink" Target="http://swamp-rat_at_bellsouth.net" TargetMode="External"/><Relationship Id="rId718" Type="http://schemas.openxmlformats.org/officeDocument/2006/relationships/hyperlink" Target="http://dafanter_at_strato.net" TargetMode="External"/><Relationship Id="rId717" Type="http://schemas.openxmlformats.org/officeDocument/2006/relationships/hyperlink" Target="http://otbiker_at_mac.com" TargetMode="External"/><Relationship Id="rId712" Type="http://schemas.openxmlformats.org/officeDocument/2006/relationships/hyperlink" Target="http://temjr707_at_mindspring.com" TargetMode="External"/><Relationship Id="rId711" Type="http://schemas.openxmlformats.org/officeDocument/2006/relationships/hyperlink" Target="http://scharfl_at_comcast.net" TargetMode="External"/><Relationship Id="rId710" Type="http://schemas.openxmlformats.org/officeDocument/2006/relationships/hyperlink" Target="http://tlambrick_at_aol.com" TargetMode="External"/><Relationship Id="rId716" Type="http://schemas.openxmlformats.org/officeDocument/2006/relationships/hyperlink" Target="http://gilbert445_at_windstream.net" TargetMode="External"/><Relationship Id="rId715" Type="http://schemas.openxmlformats.org/officeDocument/2006/relationships/hyperlink" Target="http://mclemore_at_arlut.utexas.edu" TargetMode="External"/><Relationship Id="rId714" Type="http://schemas.openxmlformats.org/officeDocument/2006/relationships/hyperlink" Target="http://david.r.kerr_at_btinternet.com" TargetMode="External"/><Relationship Id="rId713" Type="http://schemas.openxmlformats.org/officeDocument/2006/relationships/hyperlink" Target="http://everyman_for_themselves_at_hotmail.com" TargetMode="External"/><Relationship Id="rId2630" Type="http://schemas.openxmlformats.org/officeDocument/2006/relationships/hyperlink" Target="http://jkochkd_at_msn.com" TargetMode="External"/><Relationship Id="rId1300" Type="http://schemas.openxmlformats.org/officeDocument/2006/relationships/hyperlink" Target="http://gwill51_at_earthlink.net" TargetMode="External"/><Relationship Id="rId2631" Type="http://schemas.openxmlformats.org/officeDocument/2006/relationships/hyperlink" Target="http://ricker1_at_worldnet.att.net" TargetMode="External"/><Relationship Id="rId3117" Type="http://schemas.openxmlformats.org/officeDocument/2006/relationships/hyperlink" Target="http://pmarquis_at_aol.com" TargetMode="External"/><Relationship Id="rId3116" Type="http://schemas.openxmlformats.org/officeDocument/2006/relationships/hyperlink" Target="http://vic_mershon_at_msn.com" TargetMode="External"/><Relationship Id="rId3119" Type="http://schemas.openxmlformats.org/officeDocument/2006/relationships/hyperlink" Target="http://paceops_at_aol.com" TargetMode="External"/><Relationship Id="rId3118" Type="http://schemas.openxmlformats.org/officeDocument/2006/relationships/hyperlink" Target="http://hbhinds_at_hotmail.com" TargetMode="External"/><Relationship Id="rId3111" Type="http://schemas.openxmlformats.org/officeDocument/2006/relationships/hyperlink" Target="http://flamoureux_at_snet.net" TargetMode="External"/><Relationship Id="rId3110" Type="http://schemas.openxmlformats.org/officeDocument/2006/relationships/hyperlink" Target="http://damien_fr_es_at_hotmail.com" TargetMode="External"/><Relationship Id="rId3113" Type="http://schemas.openxmlformats.org/officeDocument/2006/relationships/hyperlink" Target="http://wesseler_at_feist.com" TargetMode="External"/><Relationship Id="rId3112" Type="http://schemas.openxmlformats.org/officeDocument/2006/relationships/hyperlink" Target="http://ricbelanger_at_videotron.ca" TargetMode="External"/><Relationship Id="rId3115" Type="http://schemas.openxmlformats.org/officeDocument/2006/relationships/hyperlink" Target="http://wlarge8051_at_aol.com" TargetMode="External"/><Relationship Id="rId3114" Type="http://schemas.openxmlformats.org/officeDocument/2006/relationships/hyperlink" Target="http://gclout_at_rochester.rr.com" TargetMode="External"/><Relationship Id="rId3106" Type="http://schemas.openxmlformats.org/officeDocument/2006/relationships/hyperlink" Target="http://cpt_holy_hippie_at_yahoo.com" TargetMode="External"/><Relationship Id="rId3105" Type="http://schemas.openxmlformats.org/officeDocument/2006/relationships/hyperlink" Target="http://fcook_at_erols.com" TargetMode="External"/><Relationship Id="rId3108" Type="http://schemas.openxmlformats.org/officeDocument/2006/relationships/hyperlink" Target="http://tpanhuis_at_aol.com" TargetMode="External"/><Relationship Id="rId3107" Type="http://schemas.openxmlformats.org/officeDocument/2006/relationships/hyperlink" Target="http://paulimym_at_pacific.net.sg" TargetMode="External"/><Relationship Id="rId3109" Type="http://schemas.openxmlformats.org/officeDocument/2006/relationships/hyperlink" Target="http://fenwick_at_nn.com" TargetMode="External"/><Relationship Id="rId3100" Type="http://schemas.openxmlformats.org/officeDocument/2006/relationships/hyperlink" Target="http://will_at_wills-domain.com" TargetMode="External"/><Relationship Id="rId3102" Type="http://schemas.openxmlformats.org/officeDocument/2006/relationships/hyperlink" Target="http://floristano_at_aol.com" TargetMode="External"/><Relationship Id="rId3101" Type="http://schemas.openxmlformats.org/officeDocument/2006/relationships/hyperlink" Target="http://vwkghia73_at_aol.com" TargetMode="External"/><Relationship Id="rId3104" Type="http://schemas.openxmlformats.org/officeDocument/2006/relationships/hyperlink" Target="http://daledoty_at_aol.com" TargetMode="External"/><Relationship Id="rId3103" Type="http://schemas.openxmlformats.org/officeDocument/2006/relationships/hyperlink" Target="http://horsewomann_at_aol.com" TargetMode="External"/><Relationship Id="rId3139" Type="http://schemas.openxmlformats.org/officeDocument/2006/relationships/hyperlink" Target="http://khub_at_bsc.net" TargetMode="External"/><Relationship Id="rId3138" Type="http://schemas.openxmlformats.org/officeDocument/2006/relationships/hyperlink" Target="http://portugal1_at_prodigy.net" TargetMode="External"/><Relationship Id="rId3131" Type="http://schemas.openxmlformats.org/officeDocument/2006/relationships/hyperlink" Target="http://braswell_at_hbeark.com" TargetMode="External"/><Relationship Id="rId3130" Type="http://schemas.openxmlformats.org/officeDocument/2006/relationships/hyperlink" Target="http://year20_at_aol.com" TargetMode="External"/><Relationship Id="rId3133" Type="http://schemas.openxmlformats.org/officeDocument/2006/relationships/hyperlink" Target="http://trunkle_at_wm.com" TargetMode="External"/><Relationship Id="rId3132" Type="http://schemas.openxmlformats.org/officeDocument/2006/relationships/hyperlink" Target="http://tony.rijkers_at_tip.nl" TargetMode="External"/><Relationship Id="rId3135" Type="http://schemas.openxmlformats.org/officeDocument/2006/relationships/hyperlink" Target="http://techgod_at_gte.net" TargetMode="External"/><Relationship Id="rId3134" Type="http://schemas.openxmlformats.org/officeDocument/2006/relationships/hyperlink" Target="http://louisd_at_avdsecurity.nl" TargetMode="External"/><Relationship Id="rId3137" Type="http://schemas.openxmlformats.org/officeDocument/2006/relationships/hyperlink" Target="http://louberk_at_earthlink.net" TargetMode="External"/><Relationship Id="rId3136" Type="http://schemas.openxmlformats.org/officeDocument/2006/relationships/hyperlink" Target="http://jewelltr_at_uwec.edu" TargetMode="External"/><Relationship Id="rId3128" Type="http://schemas.openxmlformats.org/officeDocument/2006/relationships/hyperlink" Target="http://jcatchelms_at_aol.com" TargetMode="External"/><Relationship Id="rId3127" Type="http://schemas.openxmlformats.org/officeDocument/2006/relationships/hyperlink" Target="http://bsimpson1_at_home.com" TargetMode="External"/><Relationship Id="rId3129" Type="http://schemas.openxmlformats.org/officeDocument/2006/relationships/hyperlink" Target="http://ricmay_at_brainerd.com" TargetMode="External"/><Relationship Id="rId3120" Type="http://schemas.openxmlformats.org/officeDocument/2006/relationships/hyperlink" Target="http://rtraband_at_iname.com" TargetMode="External"/><Relationship Id="rId3122" Type="http://schemas.openxmlformats.org/officeDocument/2006/relationships/hyperlink" Target="http://glennsims_at_aol.com" TargetMode="External"/><Relationship Id="rId3121" Type="http://schemas.openxmlformats.org/officeDocument/2006/relationships/hyperlink" Target="http://dmboats_at_aol.com" TargetMode="External"/><Relationship Id="rId3124" Type="http://schemas.openxmlformats.org/officeDocument/2006/relationships/hyperlink" Target="http://epistome_at_juno.com" TargetMode="External"/><Relationship Id="rId3123" Type="http://schemas.openxmlformats.org/officeDocument/2006/relationships/hyperlink" Target="http://fred_novello_at_hp.com" TargetMode="External"/><Relationship Id="rId3126" Type="http://schemas.openxmlformats.org/officeDocument/2006/relationships/hyperlink" Target="http://w.kaufmann_at_aon.at" TargetMode="External"/><Relationship Id="rId3125" Type="http://schemas.openxmlformats.org/officeDocument/2006/relationships/hyperlink" Target="http://kcarden_at_accessatc.net" TargetMode="External"/><Relationship Id="rId1378" Type="http://schemas.openxmlformats.org/officeDocument/2006/relationships/hyperlink" Target="http://jayandjanet1969_at_yahoo.com" TargetMode="External"/><Relationship Id="rId1379" Type="http://schemas.openxmlformats.org/officeDocument/2006/relationships/hyperlink" Target="http://sscobb_at_carolina.rr.com" TargetMode="External"/><Relationship Id="rId789" Type="http://schemas.openxmlformats.org/officeDocument/2006/relationships/hyperlink" Target="http://glenandheather_at_sympatico.ca" TargetMode="External"/><Relationship Id="rId788" Type="http://schemas.openxmlformats.org/officeDocument/2006/relationships/hyperlink" Target="http://eeames_at_wirelessanalytics.com" TargetMode="External"/><Relationship Id="rId787" Type="http://schemas.openxmlformats.org/officeDocument/2006/relationships/hyperlink" Target="http://454cui_at_live.nl" TargetMode="External"/><Relationship Id="rId786" Type="http://schemas.openxmlformats.org/officeDocument/2006/relationships/hyperlink" Target="http://dmzlalo_at_aol.com" TargetMode="External"/><Relationship Id="rId781" Type="http://schemas.openxmlformats.org/officeDocument/2006/relationships/hyperlink" Target="http://rontopia_at_gmail.com" TargetMode="External"/><Relationship Id="rId1370" Type="http://schemas.openxmlformats.org/officeDocument/2006/relationships/hyperlink" Target="http://dhumphrey_at_breslowwalker.com" TargetMode="External"/><Relationship Id="rId780" Type="http://schemas.openxmlformats.org/officeDocument/2006/relationships/hyperlink" Target="http://grandprixluver_at_sbcglobal.net" TargetMode="External"/><Relationship Id="rId1371" Type="http://schemas.openxmlformats.org/officeDocument/2006/relationships/hyperlink" Target="http://rpc2411_at_yahoo.com" TargetMode="External"/><Relationship Id="rId1372" Type="http://schemas.openxmlformats.org/officeDocument/2006/relationships/hyperlink" Target="http://stephen_at_bohlig.com" TargetMode="External"/><Relationship Id="rId1373" Type="http://schemas.openxmlformats.org/officeDocument/2006/relationships/hyperlink" Target="http://ljr_at_ukcapital.screaming.net" TargetMode="External"/><Relationship Id="rId785" Type="http://schemas.openxmlformats.org/officeDocument/2006/relationships/hyperlink" Target="http://ed.marruffo_at_merrillcorp.com" TargetMode="External"/><Relationship Id="rId1374" Type="http://schemas.openxmlformats.org/officeDocument/2006/relationships/hyperlink" Target="http://larry_n_butler_at_yahoo.com" TargetMode="External"/><Relationship Id="rId784" Type="http://schemas.openxmlformats.org/officeDocument/2006/relationships/hyperlink" Target="http://pc800_at_kfoster.net" TargetMode="External"/><Relationship Id="rId1375" Type="http://schemas.openxmlformats.org/officeDocument/2006/relationships/hyperlink" Target="http://marilynandkarl_at_netzero.net" TargetMode="External"/><Relationship Id="rId783" Type="http://schemas.openxmlformats.org/officeDocument/2006/relationships/hyperlink" Target="http://gerben_t_at_telus.net" TargetMode="External"/><Relationship Id="rId1376" Type="http://schemas.openxmlformats.org/officeDocument/2006/relationships/hyperlink" Target="http://geh51_at_cox.net" TargetMode="External"/><Relationship Id="rId782" Type="http://schemas.openxmlformats.org/officeDocument/2006/relationships/hyperlink" Target="http://pascal.reignoux_at_wanadoo.fr" TargetMode="External"/><Relationship Id="rId1377" Type="http://schemas.openxmlformats.org/officeDocument/2006/relationships/hyperlink" Target="http://felizvida_at_webtv.net" TargetMode="External"/><Relationship Id="rId1367" Type="http://schemas.openxmlformats.org/officeDocument/2006/relationships/hyperlink" Target="http://pc800_at_logocreek.com" TargetMode="External"/><Relationship Id="rId2698" Type="http://schemas.openxmlformats.org/officeDocument/2006/relationships/hyperlink" Target="http://ahill01_at_usps.gov.com" TargetMode="External"/><Relationship Id="rId1368" Type="http://schemas.openxmlformats.org/officeDocument/2006/relationships/hyperlink" Target="http://patriciaaldridg_at_yahoo.com" TargetMode="External"/><Relationship Id="rId2699" Type="http://schemas.openxmlformats.org/officeDocument/2006/relationships/hyperlink" Target="http://victor.edwards_at_worldnet.att.net" TargetMode="External"/><Relationship Id="rId1369" Type="http://schemas.openxmlformats.org/officeDocument/2006/relationships/hyperlink" Target="http://jacksoncm22_at_enter.net" TargetMode="External"/><Relationship Id="rId778" Type="http://schemas.openxmlformats.org/officeDocument/2006/relationships/hyperlink" Target="http://peterquackenbush_at_eastlink.ca" TargetMode="External"/><Relationship Id="rId777" Type="http://schemas.openxmlformats.org/officeDocument/2006/relationships/hyperlink" Target="http://sbates8_at_triad.rr.com" TargetMode="External"/><Relationship Id="rId776" Type="http://schemas.openxmlformats.org/officeDocument/2006/relationships/hyperlink" Target="http://johnforde_at_mentalengineering.com" TargetMode="External"/><Relationship Id="rId775" Type="http://schemas.openxmlformats.org/officeDocument/2006/relationships/hyperlink" Target="http://roy_at_royhooper.com" TargetMode="External"/><Relationship Id="rId779" Type="http://schemas.openxmlformats.org/officeDocument/2006/relationships/hyperlink" Target="http://mccruise_at_optusnet.com.au" TargetMode="External"/><Relationship Id="rId770" Type="http://schemas.openxmlformats.org/officeDocument/2006/relationships/hyperlink" Target="http://joemurtagh3_at_eircom.net" TargetMode="External"/><Relationship Id="rId2690" Type="http://schemas.openxmlformats.org/officeDocument/2006/relationships/hyperlink" Target="http://eric.dehaan_at_planet.nl" TargetMode="External"/><Relationship Id="rId1360" Type="http://schemas.openxmlformats.org/officeDocument/2006/relationships/hyperlink" Target="http://robert.loadmaster_at_verizon.net" TargetMode="External"/><Relationship Id="rId2691" Type="http://schemas.openxmlformats.org/officeDocument/2006/relationships/hyperlink" Target="http://aalundclan_at_hotmail.com" TargetMode="External"/><Relationship Id="rId1361" Type="http://schemas.openxmlformats.org/officeDocument/2006/relationships/hyperlink" Target="http://achinowsky_at_wwdb.org" TargetMode="External"/><Relationship Id="rId2692" Type="http://schemas.openxmlformats.org/officeDocument/2006/relationships/hyperlink" Target="http://rams_at_fx.ro" TargetMode="External"/><Relationship Id="rId1362" Type="http://schemas.openxmlformats.org/officeDocument/2006/relationships/hyperlink" Target="http://ed_at_thechristies.net" TargetMode="External"/><Relationship Id="rId2693" Type="http://schemas.openxmlformats.org/officeDocument/2006/relationships/hyperlink" Target="http://kpbcpa_at_aol.com" TargetMode="External"/><Relationship Id="rId774" Type="http://schemas.openxmlformats.org/officeDocument/2006/relationships/hyperlink" Target="http://mark13164_at_yahoo.com" TargetMode="External"/><Relationship Id="rId1363" Type="http://schemas.openxmlformats.org/officeDocument/2006/relationships/hyperlink" Target="http://viskochil_at_aol.com" TargetMode="External"/><Relationship Id="rId2694" Type="http://schemas.openxmlformats.org/officeDocument/2006/relationships/hyperlink" Target="http://jgscapin_at_snet.net" TargetMode="External"/><Relationship Id="rId773" Type="http://schemas.openxmlformats.org/officeDocument/2006/relationships/hyperlink" Target="http://trjagguy_at_aol.com" TargetMode="External"/><Relationship Id="rId1364" Type="http://schemas.openxmlformats.org/officeDocument/2006/relationships/hyperlink" Target="http://naif_at_ciudad.com.ar" TargetMode="External"/><Relationship Id="rId2695" Type="http://schemas.openxmlformats.org/officeDocument/2006/relationships/hyperlink" Target="http://philvose_at_aol.com" TargetMode="External"/><Relationship Id="rId772" Type="http://schemas.openxmlformats.org/officeDocument/2006/relationships/hyperlink" Target="http://repo565580_at_yahoo.com" TargetMode="External"/><Relationship Id="rId1365" Type="http://schemas.openxmlformats.org/officeDocument/2006/relationships/hyperlink" Target="http://coyotecrk2000_at_yahoo.com" TargetMode="External"/><Relationship Id="rId2696" Type="http://schemas.openxmlformats.org/officeDocument/2006/relationships/hyperlink" Target="http://jerry586_at_aol.com" TargetMode="External"/><Relationship Id="rId771" Type="http://schemas.openxmlformats.org/officeDocument/2006/relationships/hyperlink" Target="http://n579md_at_sbcglobal.net" TargetMode="External"/><Relationship Id="rId1366" Type="http://schemas.openxmlformats.org/officeDocument/2006/relationships/hyperlink" Target="http://ghamps_at_rogers.com" TargetMode="External"/><Relationship Id="rId2697" Type="http://schemas.openxmlformats.org/officeDocument/2006/relationships/hyperlink" Target="http://roadster_at_cinci.rr.com" TargetMode="External"/><Relationship Id="rId1390" Type="http://schemas.openxmlformats.org/officeDocument/2006/relationships/hyperlink" Target="http://draite_at_cox.net" TargetMode="External"/><Relationship Id="rId1391" Type="http://schemas.openxmlformats.org/officeDocument/2006/relationships/hyperlink" Target="http://jdsyverson_at_msn.com" TargetMode="External"/><Relationship Id="rId1392" Type="http://schemas.openxmlformats.org/officeDocument/2006/relationships/hyperlink" Target="http://stuart.skippy_at_aol.com" TargetMode="External"/><Relationship Id="rId1393" Type="http://schemas.openxmlformats.org/officeDocument/2006/relationships/hyperlink" Target="http://mojoalso_at_hotmail.com" TargetMode="External"/><Relationship Id="rId1394" Type="http://schemas.openxmlformats.org/officeDocument/2006/relationships/hyperlink" Target="http://eugenicsgil_at_cs.com" TargetMode="External"/><Relationship Id="rId1395" Type="http://schemas.openxmlformats.org/officeDocument/2006/relationships/hyperlink" Target="http://bonesasmc_at_netscape.net" TargetMode="External"/><Relationship Id="rId1396" Type="http://schemas.openxmlformats.org/officeDocument/2006/relationships/hyperlink" Target="http://peter.harvey3_at_tesco.net" TargetMode="External"/><Relationship Id="rId1397" Type="http://schemas.openxmlformats.org/officeDocument/2006/relationships/hyperlink" Target="http://onezip_at_alltel.net" TargetMode="External"/><Relationship Id="rId1398" Type="http://schemas.openxmlformats.org/officeDocument/2006/relationships/hyperlink" Target="http://dadawalters_at_iwon.com" TargetMode="External"/><Relationship Id="rId1399" Type="http://schemas.openxmlformats.org/officeDocument/2006/relationships/hyperlink" Target="http://philz_at_pobox.com" TargetMode="External"/><Relationship Id="rId1389" Type="http://schemas.openxmlformats.org/officeDocument/2006/relationships/hyperlink" Target="http://aturner65_at_comcast.net" TargetMode="External"/><Relationship Id="rId799" Type="http://schemas.openxmlformats.org/officeDocument/2006/relationships/hyperlink" Target="http://bcrump33_at_aol.com" TargetMode="External"/><Relationship Id="rId798" Type="http://schemas.openxmlformats.org/officeDocument/2006/relationships/hyperlink" Target="http://giampaolosf_at_gmail.com" TargetMode="External"/><Relationship Id="rId797" Type="http://schemas.openxmlformats.org/officeDocument/2006/relationships/hyperlink" Target="http://tres4_at_rushmore.com" TargetMode="External"/><Relationship Id="rId1380" Type="http://schemas.openxmlformats.org/officeDocument/2006/relationships/hyperlink" Target="http://rmunson2_at_bellsouth.net" TargetMode="External"/><Relationship Id="rId792" Type="http://schemas.openxmlformats.org/officeDocument/2006/relationships/hyperlink" Target="http://angelman_at_optonline.net" TargetMode="External"/><Relationship Id="rId1381" Type="http://schemas.openxmlformats.org/officeDocument/2006/relationships/hyperlink" Target="http://walkaboutbob_at_earthlink.net" TargetMode="External"/><Relationship Id="rId791" Type="http://schemas.openxmlformats.org/officeDocument/2006/relationships/hyperlink" Target="http://steve_at_ucadventure.com" TargetMode="External"/><Relationship Id="rId1382" Type="http://schemas.openxmlformats.org/officeDocument/2006/relationships/hyperlink" Target="http://kipasso_at_mail.ru" TargetMode="External"/><Relationship Id="rId790" Type="http://schemas.openxmlformats.org/officeDocument/2006/relationships/hyperlink" Target="http://medic600_at_gmail.com" TargetMode="External"/><Relationship Id="rId1383" Type="http://schemas.openxmlformats.org/officeDocument/2006/relationships/hyperlink" Target="http://mlcwv_at_aol.com" TargetMode="External"/><Relationship Id="rId1384" Type="http://schemas.openxmlformats.org/officeDocument/2006/relationships/hyperlink" Target="http://humbletales_at_earthlink.net" TargetMode="External"/><Relationship Id="rId796" Type="http://schemas.openxmlformats.org/officeDocument/2006/relationships/hyperlink" Target="http://joeinsilver_at_yahoo.com" TargetMode="External"/><Relationship Id="rId1385" Type="http://schemas.openxmlformats.org/officeDocument/2006/relationships/hyperlink" Target="http://bgpratt_at_hotmail.com" TargetMode="External"/><Relationship Id="rId795" Type="http://schemas.openxmlformats.org/officeDocument/2006/relationships/hyperlink" Target="http://sergiogiron7_at_hotmail.com" TargetMode="External"/><Relationship Id="rId1386" Type="http://schemas.openxmlformats.org/officeDocument/2006/relationships/hyperlink" Target="http://rappell_at_clearconnects.com" TargetMode="External"/><Relationship Id="rId794" Type="http://schemas.openxmlformats.org/officeDocument/2006/relationships/hyperlink" Target="http://mazrimahmood_at_gmail.com" TargetMode="External"/><Relationship Id="rId1387" Type="http://schemas.openxmlformats.org/officeDocument/2006/relationships/hyperlink" Target="http://bobremax_at_charter.net" TargetMode="External"/><Relationship Id="rId793" Type="http://schemas.openxmlformats.org/officeDocument/2006/relationships/hyperlink" Target="http://anwill_at_cableone.net" TargetMode="External"/><Relationship Id="rId1388" Type="http://schemas.openxmlformats.org/officeDocument/2006/relationships/hyperlink" Target="http://renr2own1_at_hotmail.com" TargetMode="External"/><Relationship Id="rId3191" Type="http://schemas.openxmlformats.org/officeDocument/2006/relationships/hyperlink" Target="http://dsmalls_at_creosoteconsulting.com" TargetMode="External"/><Relationship Id="rId3190" Type="http://schemas.openxmlformats.org/officeDocument/2006/relationships/hyperlink" Target="http://vicar_don_at_aol.com" TargetMode="External"/><Relationship Id="rId3193" Type="http://schemas.openxmlformats.org/officeDocument/2006/relationships/hyperlink" Target="http://realhammer_at_web.de" TargetMode="External"/><Relationship Id="rId3192" Type="http://schemas.openxmlformats.org/officeDocument/2006/relationships/hyperlink" Target="http://tari_at_hyperaction.net" TargetMode="External"/><Relationship Id="rId3195" Type="http://schemas.openxmlformats.org/officeDocument/2006/relationships/hyperlink" Target="http://novakt_at_breedtech.com" TargetMode="External"/><Relationship Id="rId3194" Type="http://schemas.openxmlformats.org/officeDocument/2006/relationships/hyperlink" Target="http://verges_at_i1.net" TargetMode="External"/><Relationship Id="rId3197" Type="http://schemas.openxmlformats.org/officeDocument/2006/relationships/hyperlink" Target="http://kramjo_at_aol.com" TargetMode="External"/><Relationship Id="rId3196" Type="http://schemas.openxmlformats.org/officeDocument/2006/relationships/hyperlink" Target="http://ralstonpc_at_aol.com" TargetMode="External"/><Relationship Id="rId3199" Type="http://schemas.openxmlformats.org/officeDocument/2006/relationships/hyperlink" Target="http://fitenfyr_at_yahoo.com" TargetMode="External"/><Relationship Id="rId3198" Type="http://schemas.openxmlformats.org/officeDocument/2006/relationships/hyperlink" Target="http://felonrocks_at_webtv.net" TargetMode="External"/><Relationship Id="rId3180" Type="http://schemas.openxmlformats.org/officeDocument/2006/relationships/hyperlink" Target="http://eglz_at_ags.ciateq.mx" TargetMode="External"/><Relationship Id="rId3182" Type="http://schemas.openxmlformats.org/officeDocument/2006/relationships/hyperlink" Target="http://paraman_at_vt.edu" TargetMode="External"/><Relationship Id="rId3181" Type="http://schemas.openxmlformats.org/officeDocument/2006/relationships/hyperlink" Target="http://gwbolner_at_juno.com" TargetMode="External"/><Relationship Id="rId3184" Type="http://schemas.openxmlformats.org/officeDocument/2006/relationships/hyperlink" Target="http://j3art_at_comnetcom.net" TargetMode="External"/><Relationship Id="rId3183" Type="http://schemas.openxmlformats.org/officeDocument/2006/relationships/hyperlink" Target="http://knightrl_at_srv.net" TargetMode="External"/><Relationship Id="rId3186" Type="http://schemas.openxmlformats.org/officeDocument/2006/relationships/hyperlink" Target="http://paul.sellers_at_cwcom.net" TargetMode="External"/><Relationship Id="rId3185" Type="http://schemas.openxmlformats.org/officeDocument/2006/relationships/hyperlink" Target="http://michaelhill_at_mailcity.com" TargetMode="External"/><Relationship Id="rId3188" Type="http://schemas.openxmlformats.org/officeDocument/2006/relationships/hyperlink" Target="http://stiletto78_at_earthlink.net" TargetMode="External"/><Relationship Id="rId3187" Type="http://schemas.openxmlformats.org/officeDocument/2006/relationships/hyperlink" Target="http://spocos_at_intellisy.net" TargetMode="External"/><Relationship Id="rId3189" Type="http://schemas.openxmlformats.org/officeDocument/2006/relationships/hyperlink" Target="http://jimcassidy52_at_hotmail.com" TargetMode="External"/><Relationship Id="rId3151" Type="http://schemas.openxmlformats.org/officeDocument/2006/relationships/hyperlink" Target="http://timtation_at_hotmail.com" TargetMode="External"/><Relationship Id="rId3150" Type="http://schemas.openxmlformats.org/officeDocument/2006/relationships/hyperlink" Target="http://kzirtzla_at_strattec.com" TargetMode="External"/><Relationship Id="rId3153" Type="http://schemas.openxmlformats.org/officeDocument/2006/relationships/hyperlink" Target="http://kevint_at_ricochet.net" TargetMode="External"/><Relationship Id="rId3152" Type="http://schemas.openxmlformats.org/officeDocument/2006/relationships/hyperlink" Target="http://vickyl_s_at_juno.com" TargetMode="External"/><Relationship Id="rId3155" Type="http://schemas.openxmlformats.org/officeDocument/2006/relationships/hyperlink" Target="http://waltermellon_at_mail.interoz.com" TargetMode="External"/><Relationship Id="rId3154" Type="http://schemas.openxmlformats.org/officeDocument/2006/relationships/hyperlink" Target="http://wwwcrosjeep_at_juno.com" TargetMode="External"/><Relationship Id="rId3157" Type="http://schemas.openxmlformats.org/officeDocument/2006/relationships/hyperlink" Target="http://pwtrav_at_1choice.net" TargetMode="External"/><Relationship Id="rId3156" Type="http://schemas.openxmlformats.org/officeDocument/2006/relationships/hyperlink" Target="http://groper_at_internetcds.com" TargetMode="External"/><Relationship Id="rId3159" Type="http://schemas.openxmlformats.org/officeDocument/2006/relationships/hyperlink" Target="http://wlowery_at_utmb.edu" TargetMode="External"/><Relationship Id="rId3158" Type="http://schemas.openxmlformats.org/officeDocument/2006/relationships/hyperlink" Target="http://mwhited_at_columbus.rr.com" TargetMode="External"/><Relationship Id="rId3149" Type="http://schemas.openxmlformats.org/officeDocument/2006/relationships/hyperlink" Target="http://ptrosin_at_ncn.net" TargetMode="External"/><Relationship Id="rId3140" Type="http://schemas.openxmlformats.org/officeDocument/2006/relationships/hyperlink" Target="http://divers_at_trip.net" TargetMode="External"/><Relationship Id="rId3142" Type="http://schemas.openxmlformats.org/officeDocument/2006/relationships/hyperlink" Target="http://protek_at_altavista.net" TargetMode="External"/><Relationship Id="rId3141" Type="http://schemas.openxmlformats.org/officeDocument/2006/relationships/hyperlink" Target="http://bpeterka_at_mn.rr.com" TargetMode="External"/><Relationship Id="rId3144" Type="http://schemas.openxmlformats.org/officeDocument/2006/relationships/hyperlink" Target="http://liteplane_at_bigfoot.com" TargetMode="External"/><Relationship Id="rId3143" Type="http://schemas.openxmlformats.org/officeDocument/2006/relationships/hyperlink" Target="http://patb_at_cwixmail.com" TargetMode="External"/><Relationship Id="rId3146" Type="http://schemas.openxmlformats.org/officeDocument/2006/relationships/hyperlink" Target="http://holcombs_at_halcyon.com" TargetMode="External"/><Relationship Id="rId3145" Type="http://schemas.openxmlformats.org/officeDocument/2006/relationships/hyperlink" Target="http://bta_at_epix.net" TargetMode="External"/><Relationship Id="rId3148" Type="http://schemas.openxmlformats.org/officeDocument/2006/relationships/hyperlink" Target="http://oleb_at_webconnect.no" TargetMode="External"/><Relationship Id="rId3147" Type="http://schemas.openxmlformats.org/officeDocument/2006/relationships/hyperlink" Target="http://jimbotusa_at_netscape.com" TargetMode="External"/><Relationship Id="rId3171" Type="http://schemas.openxmlformats.org/officeDocument/2006/relationships/hyperlink" Target="http://sisles_at_isd.net" TargetMode="External"/><Relationship Id="rId3170" Type="http://schemas.openxmlformats.org/officeDocument/2006/relationships/hyperlink" Target="http://smith440_at_nwrain.com" TargetMode="External"/><Relationship Id="rId3173" Type="http://schemas.openxmlformats.org/officeDocument/2006/relationships/hyperlink" Target="http://bobinaustin_at_webtv.net" TargetMode="External"/><Relationship Id="rId3172" Type="http://schemas.openxmlformats.org/officeDocument/2006/relationships/hyperlink" Target="http://jsingle_at_broom.com" TargetMode="External"/><Relationship Id="rId3175" Type="http://schemas.openxmlformats.org/officeDocument/2006/relationships/hyperlink" Target="http://jack_at_networkconnection.org" TargetMode="External"/><Relationship Id="rId3174" Type="http://schemas.openxmlformats.org/officeDocument/2006/relationships/hyperlink" Target="http://rjjones_at_alltel.net" TargetMode="External"/><Relationship Id="rId3177" Type="http://schemas.openxmlformats.org/officeDocument/2006/relationships/hyperlink" Target="http://trudel.broui_at_qc.aira.com" TargetMode="External"/><Relationship Id="rId3176" Type="http://schemas.openxmlformats.org/officeDocument/2006/relationships/hyperlink" Target="http://mav_at_wavetech.net" TargetMode="External"/><Relationship Id="rId3179" Type="http://schemas.openxmlformats.org/officeDocument/2006/relationships/hyperlink" Target="http://justken_at_ucla.edu" TargetMode="External"/><Relationship Id="rId3178" Type="http://schemas.openxmlformats.org/officeDocument/2006/relationships/hyperlink" Target="http://fineberg_at_monmouth.com" TargetMode="External"/><Relationship Id="rId3160" Type="http://schemas.openxmlformats.org/officeDocument/2006/relationships/hyperlink" Target="http://frenchhorn_at_fast.net" TargetMode="External"/><Relationship Id="rId3162" Type="http://schemas.openxmlformats.org/officeDocument/2006/relationships/hyperlink" Target="http://bbriebesell_at_msn.com" TargetMode="External"/><Relationship Id="rId3161" Type="http://schemas.openxmlformats.org/officeDocument/2006/relationships/hyperlink" Target="http://bnoman_at_ibm.net" TargetMode="External"/><Relationship Id="rId3164" Type="http://schemas.openxmlformats.org/officeDocument/2006/relationships/hyperlink" Target="http://wjwessel_at_bellsouth.net" TargetMode="External"/><Relationship Id="rId3163" Type="http://schemas.openxmlformats.org/officeDocument/2006/relationships/hyperlink" Target="http://jan.voogt_at_wxs.nl" TargetMode="External"/><Relationship Id="rId3166" Type="http://schemas.openxmlformats.org/officeDocument/2006/relationships/hyperlink" Target="http://rygin_at_flash.net" TargetMode="External"/><Relationship Id="rId3165" Type="http://schemas.openxmlformats.org/officeDocument/2006/relationships/hyperlink" Target="http://alexcassie_at_earthlink.net" TargetMode="External"/><Relationship Id="rId3168" Type="http://schemas.openxmlformats.org/officeDocument/2006/relationships/hyperlink" Target="http://icerider8_at_hotmail.com" TargetMode="External"/><Relationship Id="rId3167" Type="http://schemas.openxmlformats.org/officeDocument/2006/relationships/hyperlink" Target="http://wayne.israel_at_fastsigns.com" TargetMode="External"/><Relationship Id="rId3169" Type="http://schemas.openxmlformats.org/officeDocument/2006/relationships/hyperlink" Target="http://judfish_at_aol.com" TargetMode="External"/><Relationship Id="rId2700" Type="http://schemas.openxmlformats.org/officeDocument/2006/relationships/hyperlink" Target="http://heskis_at_yahoo.com" TargetMode="External"/><Relationship Id="rId2701" Type="http://schemas.openxmlformats.org/officeDocument/2006/relationships/hyperlink" Target="http://h.rodrigues_at_irisconseil.fr" TargetMode="External"/><Relationship Id="rId2702" Type="http://schemas.openxmlformats.org/officeDocument/2006/relationships/hyperlink" Target="http://robcad_at_excite.com" TargetMode="External"/><Relationship Id="rId2703" Type="http://schemas.openxmlformats.org/officeDocument/2006/relationships/hyperlink" Target="http://hpretus_at_webtv.net" TargetMode="External"/><Relationship Id="rId2704" Type="http://schemas.openxmlformats.org/officeDocument/2006/relationships/hyperlink" Target="http://willieseay_at_cox.net" TargetMode="External"/><Relationship Id="rId2705" Type="http://schemas.openxmlformats.org/officeDocument/2006/relationships/hyperlink" Target="http://gmcbigdog_at_aol.com" TargetMode="External"/><Relationship Id="rId2706" Type="http://schemas.openxmlformats.org/officeDocument/2006/relationships/hyperlink" Target="http://larbec_at_advntr.com" TargetMode="External"/><Relationship Id="rId2707" Type="http://schemas.openxmlformats.org/officeDocument/2006/relationships/hyperlink" Target="http://radioflyer_at_citlink.net" TargetMode="External"/><Relationship Id="rId2708" Type="http://schemas.openxmlformats.org/officeDocument/2006/relationships/hyperlink" Target="http://adolfoforte_at_lycos.it" TargetMode="External"/><Relationship Id="rId2709" Type="http://schemas.openxmlformats.org/officeDocument/2006/relationships/hyperlink" Target="http://redpc800_at_hotmail.com" TargetMode="External"/><Relationship Id="rId2720" Type="http://schemas.openxmlformats.org/officeDocument/2006/relationships/hyperlink" Target="http://gary.r.hawkins_at_gm.com" TargetMode="External"/><Relationship Id="rId2721" Type="http://schemas.openxmlformats.org/officeDocument/2006/relationships/hyperlink" Target="http://operatorbob942_at_netscape.net" TargetMode="External"/><Relationship Id="rId2722" Type="http://schemas.openxmlformats.org/officeDocument/2006/relationships/hyperlink" Target="http://jcats_us_at_yahoo.com" TargetMode="External"/><Relationship Id="rId2723" Type="http://schemas.openxmlformats.org/officeDocument/2006/relationships/hyperlink" Target="http://fastpearlgirl89_at_yahoo.com" TargetMode="External"/><Relationship Id="rId2724" Type="http://schemas.openxmlformats.org/officeDocument/2006/relationships/hyperlink" Target="http://r.boike_at_worldnet.att.net" TargetMode="External"/><Relationship Id="rId2725" Type="http://schemas.openxmlformats.org/officeDocument/2006/relationships/hyperlink" Target="http://dion_at_cableone.net" TargetMode="External"/><Relationship Id="rId2726" Type="http://schemas.openxmlformats.org/officeDocument/2006/relationships/hyperlink" Target="http://dsgnwks_at_need-ads.com" TargetMode="External"/><Relationship Id="rId2727" Type="http://schemas.openxmlformats.org/officeDocument/2006/relationships/hyperlink" Target="http://markfellure_at_hotmail.com" TargetMode="External"/><Relationship Id="rId2728" Type="http://schemas.openxmlformats.org/officeDocument/2006/relationships/hyperlink" Target="http://a.sprokkereef_at_worldonline.nl" TargetMode="External"/><Relationship Id="rId2729" Type="http://schemas.openxmlformats.org/officeDocument/2006/relationships/hyperlink" Target="http://jliebetrau_at_jvlnet.com" TargetMode="External"/><Relationship Id="rId2710" Type="http://schemas.openxmlformats.org/officeDocument/2006/relationships/hyperlink" Target="http://f15092w_at_aol.com" TargetMode="External"/><Relationship Id="rId2711" Type="http://schemas.openxmlformats.org/officeDocument/2006/relationships/hyperlink" Target="http://rozzie_at_rozbrown.com" TargetMode="External"/><Relationship Id="rId2712" Type="http://schemas.openxmlformats.org/officeDocument/2006/relationships/hyperlink" Target="http://parkermorgan_at_coopresources.net" TargetMode="External"/><Relationship Id="rId2713" Type="http://schemas.openxmlformats.org/officeDocument/2006/relationships/hyperlink" Target="http://sutz_at_raven-villages.net" TargetMode="External"/><Relationship Id="rId2714" Type="http://schemas.openxmlformats.org/officeDocument/2006/relationships/hyperlink" Target="http://bmachame_at_mindspring.com" TargetMode="External"/><Relationship Id="rId2715" Type="http://schemas.openxmlformats.org/officeDocument/2006/relationships/hyperlink" Target="http://mek466_at_midwest.net" TargetMode="External"/><Relationship Id="rId2716" Type="http://schemas.openxmlformats.org/officeDocument/2006/relationships/hyperlink" Target="http://tnriver2_at_aol.com" TargetMode="External"/><Relationship Id="rId2717" Type="http://schemas.openxmlformats.org/officeDocument/2006/relationships/hyperlink" Target="http://mbmonty_at_purdue.edu" TargetMode="External"/><Relationship Id="rId2718" Type="http://schemas.openxmlformats.org/officeDocument/2006/relationships/hyperlink" Target="http://bob1.kelly_at_gmail.com" TargetMode="External"/><Relationship Id="rId2719" Type="http://schemas.openxmlformats.org/officeDocument/2006/relationships/hyperlink" Target="http://torgmon4_at_runestone.net" TargetMode="External"/><Relationship Id="rId1455" Type="http://schemas.openxmlformats.org/officeDocument/2006/relationships/hyperlink" Target="http://germccaul_at_aol.com" TargetMode="External"/><Relationship Id="rId2786" Type="http://schemas.openxmlformats.org/officeDocument/2006/relationships/hyperlink" Target="http://raypc800_at_yahoo.com" TargetMode="External"/><Relationship Id="rId1456" Type="http://schemas.openxmlformats.org/officeDocument/2006/relationships/hyperlink" Target="http://m.wulff_at_chello.nl" TargetMode="External"/><Relationship Id="rId2787" Type="http://schemas.openxmlformats.org/officeDocument/2006/relationships/hyperlink" Target="http://wmitchell_at_nc.rr.com" TargetMode="External"/><Relationship Id="rId1457" Type="http://schemas.openxmlformats.org/officeDocument/2006/relationships/hyperlink" Target="http://k5oh_at_mptelco.com" TargetMode="External"/><Relationship Id="rId2788" Type="http://schemas.openxmlformats.org/officeDocument/2006/relationships/hyperlink" Target="http://dbsnyl_at_aol.com" TargetMode="External"/><Relationship Id="rId1458" Type="http://schemas.openxmlformats.org/officeDocument/2006/relationships/hyperlink" Target="http://adrianjacob_at_shaw.ca" TargetMode="External"/><Relationship Id="rId2789" Type="http://schemas.openxmlformats.org/officeDocument/2006/relationships/hyperlink" Target="http://darien.l_at_pandora.be" TargetMode="External"/><Relationship Id="rId1459" Type="http://schemas.openxmlformats.org/officeDocument/2006/relationships/hyperlink" Target="http://bobandjudymercer_at_att.net" TargetMode="External"/><Relationship Id="rId629" Type="http://schemas.openxmlformats.org/officeDocument/2006/relationships/hyperlink" Target="http://jmcnamara002_at_rochester.rr.com" TargetMode="External"/><Relationship Id="rId624" Type="http://schemas.openxmlformats.org/officeDocument/2006/relationships/hyperlink" Target="http://556auto_at_worldpath.net" TargetMode="External"/><Relationship Id="rId623" Type="http://schemas.openxmlformats.org/officeDocument/2006/relationships/hyperlink" Target="http://theyesmanis_at_wi.rr.com" TargetMode="External"/><Relationship Id="rId622" Type="http://schemas.openxmlformats.org/officeDocument/2006/relationships/hyperlink" Target="http://pphilbrick1_at_cox.net" TargetMode="External"/><Relationship Id="rId621" Type="http://schemas.openxmlformats.org/officeDocument/2006/relationships/hyperlink" Target="http://mel_at_straus.net" TargetMode="External"/><Relationship Id="rId628" Type="http://schemas.openxmlformats.org/officeDocument/2006/relationships/hyperlink" Target="http://realityrancher_at_nettally.com" TargetMode="External"/><Relationship Id="rId627" Type="http://schemas.openxmlformats.org/officeDocument/2006/relationships/hyperlink" Target="http://dice32_at_live.com" TargetMode="External"/><Relationship Id="rId626" Type="http://schemas.openxmlformats.org/officeDocument/2006/relationships/hyperlink" Target="http://hershain_at_rogers.com" TargetMode="External"/><Relationship Id="rId625" Type="http://schemas.openxmlformats.org/officeDocument/2006/relationships/hyperlink" Target="http://plair_at_benco.ca" TargetMode="External"/><Relationship Id="rId2780" Type="http://schemas.openxmlformats.org/officeDocument/2006/relationships/hyperlink" Target="http://comaj_at_juno.com" TargetMode="External"/><Relationship Id="rId1450" Type="http://schemas.openxmlformats.org/officeDocument/2006/relationships/hyperlink" Target="http://paul.mcknight_at_tesco.net" TargetMode="External"/><Relationship Id="rId2781" Type="http://schemas.openxmlformats.org/officeDocument/2006/relationships/hyperlink" Target="http://okcdoc_at_aol.com" TargetMode="External"/><Relationship Id="rId620" Type="http://schemas.openxmlformats.org/officeDocument/2006/relationships/hyperlink" Target="http://ron_e_az_at_yahoo.com" TargetMode="External"/><Relationship Id="rId1451" Type="http://schemas.openxmlformats.org/officeDocument/2006/relationships/hyperlink" Target="http://lymanthreet_at_excite.com" TargetMode="External"/><Relationship Id="rId2782" Type="http://schemas.openxmlformats.org/officeDocument/2006/relationships/hyperlink" Target="http://hondapc800rider_at_aol.com" TargetMode="External"/><Relationship Id="rId1452" Type="http://schemas.openxmlformats.org/officeDocument/2006/relationships/hyperlink" Target="http://krautski0_at_lycos.com" TargetMode="External"/><Relationship Id="rId2783" Type="http://schemas.openxmlformats.org/officeDocument/2006/relationships/hyperlink" Target="http://johnny65_at_home.com" TargetMode="External"/><Relationship Id="rId1453" Type="http://schemas.openxmlformats.org/officeDocument/2006/relationships/hyperlink" Target="http://rwillett_at_sbcglobal.net" TargetMode="External"/><Relationship Id="rId2784" Type="http://schemas.openxmlformats.org/officeDocument/2006/relationships/hyperlink" Target="http://wds_at_stargatepc.com" TargetMode="External"/><Relationship Id="rId1454" Type="http://schemas.openxmlformats.org/officeDocument/2006/relationships/hyperlink" Target="http://jwgoldin_at_juno.com" TargetMode="External"/><Relationship Id="rId2785" Type="http://schemas.openxmlformats.org/officeDocument/2006/relationships/hyperlink" Target="http://jmaro_at_usa.net" TargetMode="External"/><Relationship Id="rId1444" Type="http://schemas.openxmlformats.org/officeDocument/2006/relationships/hyperlink" Target="http://jrh1232_at_yahoo.com" TargetMode="External"/><Relationship Id="rId2775" Type="http://schemas.openxmlformats.org/officeDocument/2006/relationships/hyperlink" Target="http://caddad1_at_juno.com" TargetMode="External"/><Relationship Id="rId1445" Type="http://schemas.openxmlformats.org/officeDocument/2006/relationships/hyperlink" Target="http://xanth57_at_yahoo.com" TargetMode="External"/><Relationship Id="rId2776" Type="http://schemas.openxmlformats.org/officeDocument/2006/relationships/hyperlink" Target="http://paolo.scarpat_at_vadoetorno.com" TargetMode="External"/><Relationship Id="rId1446" Type="http://schemas.openxmlformats.org/officeDocument/2006/relationships/hyperlink" Target="http://ehargis_at_hot.rr.com" TargetMode="External"/><Relationship Id="rId2777" Type="http://schemas.openxmlformats.org/officeDocument/2006/relationships/hyperlink" Target="http://perfectcycle_at_wideopenwest.com" TargetMode="External"/><Relationship Id="rId1447" Type="http://schemas.openxmlformats.org/officeDocument/2006/relationships/hyperlink" Target="http://gitrpikr_at_yahoo.com" TargetMode="External"/><Relationship Id="rId2778" Type="http://schemas.openxmlformats.org/officeDocument/2006/relationships/hyperlink" Target="http://mjmadia_at_cobweb.net" TargetMode="External"/><Relationship Id="rId1448" Type="http://schemas.openxmlformats.org/officeDocument/2006/relationships/hyperlink" Target="http://bbrenner_at_nibs.org" TargetMode="External"/><Relationship Id="rId2779" Type="http://schemas.openxmlformats.org/officeDocument/2006/relationships/hyperlink" Target="http://broadwayrider_at_hongkong.com" TargetMode="External"/><Relationship Id="rId1449" Type="http://schemas.openxmlformats.org/officeDocument/2006/relationships/hyperlink" Target="http://bskinner46_at_aol.com" TargetMode="External"/><Relationship Id="rId619" Type="http://schemas.openxmlformats.org/officeDocument/2006/relationships/hyperlink" Target="http://onnaroll2_at_yahoo.com" TargetMode="External"/><Relationship Id="rId618" Type="http://schemas.openxmlformats.org/officeDocument/2006/relationships/hyperlink" Target="http://jwames_at_centurytel.net" TargetMode="External"/><Relationship Id="rId613" Type="http://schemas.openxmlformats.org/officeDocument/2006/relationships/hyperlink" Target="http://dragans_at_t-online.de" TargetMode="External"/><Relationship Id="rId612" Type="http://schemas.openxmlformats.org/officeDocument/2006/relationships/hyperlink" Target="http://sjs113_at_gmail.com" TargetMode="External"/><Relationship Id="rId611" Type="http://schemas.openxmlformats.org/officeDocument/2006/relationships/hyperlink" Target="http://jdshimala_at_msn.com" TargetMode="External"/><Relationship Id="rId610" Type="http://schemas.openxmlformats.org/officeDocument/2006/relationships/hyperlink" Target="http://rah_at_insightbb.com" TargetMode="External"/><Relationship Id="rId617" Type="http://schemas.openxmlformats.org/officeDocument/2006/relationships/hyperlink" Target="http://lnd71_at_bellsouth.net" TargetMode="External"/><Relationship Id="rId616" Type="http://schemas.openxmlformats.org/officeDocument/2006/relationships/hyperlink" Target="http://0-d-paulson54_at_juno.com" TargetMode="External"/><Relationship Id="rId615" Type="http://schemas.openxmlformats.org/officeDocument/2006/relationships/hyperlink" Target="http://slk308_at_aol.com" TargetMode="External"/><Relationship Id="rId614" Type="http://schemas.openxmlformats.org/officeDocument/2006/relationships/hyperlink" Target="http://pat.hutchinson_at_live.com" TargetMode="External"/><Relationship Id="rId2770" Type="http://schemas.openxmlformats.org/officeDocument/2006/relationships/hyperlink" Target="http://w7kjd_at_aol.com" TargetMode="External"/><Relationship Id="rId1440" Type="http://schemas.openxmlformats.org/officeDocument/2006/relationships/hyperlink" Target="http://pp.breen_at_o2.ie" TargetMode="External"/><Relationship Id="rId2771" Type="http://schemas.openxmlformats.org/officeDocument/2006/relationships/hyperlink" Target="http://ebeisel_at_mail.com" TargetMode="External"/><Relationship Id="rId1441" Type="http://schemas.openxmlformats.org/officeDocument/2006/relationships/hyperlink" Target="http://lrgroves_at_msn.com" TargetMode="External"/><Relationship Id="rId2772" Type="http://schemas.openxmlformats.org/officeDocument/2006/relationships/hyperlink" Target="http://nick_witzell_at_hotmail.com" TargetMode="External"/><Relationship Id="rId1442" Type="http://schemas.openxmlformats.org/officeDocument/2006/relationships/hyperlink" Target="http://crowbar_at_infionline.net" TargetMode="External"/><Relationship Id="rId2773" Type="http://schemas.openxmlformats.org/officeDocument/2006/relationships/hyperlink" Target="http://sge2000_at_att.net" TargetMode="External"/><Relationship Id="rId1443" Type="http://schemas.openxmlformats.org/officeDocument/2006/relationships/hyperlink" Target="http://mcyclewriter_at_yahoo.com" TargetMode="External"/><Relationship Id="rId2774" Type="http://schemas.openxmlformats.org/officeDocument/2006/relationships/hyperlink" Target="http://graybeard_at_lcia.com" TargetMode="External"/><Relationship Id="rId1477" Type="http://schemas.openxmlformats.org/officeDocument/2006/relationships/hyperlink" Target="http://scottsloan_at_cox-internet.com" TargetMode="External"/><Relationship Id="rId1478" Type="http://schemas.openxmlformats.org/officeDocument/2006/relationships/hyperlink" Target="http://rwade83462_at_aol.com" TargetMode="External"/><Relationship Id="rId1479" Type="http://schemas.openxmlformats.org/officeDocument/2006/relationships/hyperlink" Target="http://racer944_at_alltel.net" TargetMode="External"/><Relationship Id="rId646" Type="http://schemas.openxmlformats.org/officeDocument/2006/relationships/hyperlink" Target="http://oregoncoastbear_at_yahoo.com" TargetMode="External"/><Relationship Id="rId645" Type="http://schemas.openxmlformats.org/officeDocument/2006/relationships/hyperlink" Target="http://alan8or_at_yahoo.com" TargetMode="External"/><Relationship Id="rId644" Type="http://schemas.openxmlformats.org/officeDocument/2006/relationships/hyperlink" Target="http://pc800_at_me.com" TargetMode="External"/><Relationship Id="rId643" Type="http://schemas.openxmlformats.org/officeDocument/2006/relationships/hyperlink" Target="http://boldwing_at_rogers.com" TargetMode="External"/><Relationship Id="rId649" Type="http://schemas.openxmlformats.org/officeDocument/2006/relationships/hyperlink" Target="http://miltonwomack_at_yahoo.com" TargetMode="External"/><Relationship Id="rId648" Type="http://schemas.openxmlformats.org/officeDocument/2006/relationships/hyperlink" Target="http://jjjhackett_at_shaw.ca" TargetMode="External"/><Relationship Id="rId647" Type="http://schemas.openxmlformats.org/officeDocument/2006/relationships/hyperlink" Target="http://dan_weitzel_at_hotmail.com" TargetMode="External"/><Relationship Id="rId1470" Type="http://schemas.openxmlformats.org/officeDocument/2006/relationships/hyperlink" Target="http://indianajones2001_at_yahoo.com" TargetMode="External"/><Relationship Id="rId1471" Type="http://schemas.openxmlformats.org/officeDocument/2006/relationships/hyperlink" Target="http://analgesicbalm_at_juno.com" TargetMode="External"/><Relationship Id="rId1472" Type="http://schemas.openxmlformats.org/officeDocument/2006/relationships/hyperlink" Target="http://desscully_at_aol.com" TargetMode="External"/><Relationship Id="rId642" Type="http://schemas.openxmlformats.org/officeDocument/2006/relationships/hyperlink" Target="http://edward.holden_at_gd-ais.com" TargetMode="External"/><Relationship Id="rId1473" Type="http://schemas.openxmlformats.org/officeDocument/2006/relationships/hyperlink" Target="http://cleohuskey_at_hotmail.com" TargetMode="External"/><Relationship Id="rId641" Type="http://schemas.openxmlformats.org/officeDocument/2006/relationships/hyperlink" Target="http://highwyndr_at_aol.com" TargetMode="External"/><Relationship Id="rId1474" Type="http://schemas.openxmlformats.org/officeDocument/2006/relationships/hyperlink" Target="http://ogwhitt_at_msn.com" TargetMode="External"/><Relationship Id="rId640" Type="http://schemas.openxmlformats.org/officeDocument/2006/relationships/hyperlink" Target="http://soverel28_at_netscape.net" TargetMode="External"/><Relationship Id="rId1475" Type="http://schemas.openxmlformats.org/officeDocument/2006/relationships/hyperlink" Target="http://wmw_at_shaw.ca" TargetMode="External"/><Relationship Id="rId1476" Type="http://schemas.openxmlformats.org/officeDocument/2006/relationships/hyperlink" Target="http://dmoran_at_laca.org" TargetMode="External"/><Relationship Id="rId1466" Type="http://schemas.openxmlformats.org/officeDocument/2006/relationships/hyperlink" Target="http://darenjshep_at_wmconnect.com" TargetMode="External"/><Relationship Id="rId2797" Type="http://schemas.openxmlformats.org/officeDocument/2006/relationships/hyperlink" Target="http://j.p.larsen_at_mindspring.com" TargetMode="External"/><Relationship Id="rId1467" Type="http://schemas.openxmlformats.org/officeDocument/2006/relationships/hyperlink" Target="http://djones_at_gilanet.com" TargetMode="External"/><Relationship Id="rId2798" Type="http://schemas.openxmlformats.org/officeDocument/2006/relationships/hyperlink" Target="http://prapuolenis_at_att.net" TargetMode="External"/><Relationship Id="rId1468" Type="http://schemas.openxmlformats.org/officeDocument/2006/relationships/hyperlink" Target="http://hooligan361_at_hotmail.com" TargetMode="External"/><Relationship Id="rId2799" Type="http://schemas.openxmlformats.org/officeDocument/2006/relationships/hyperlink" Target="http://chavez3x_at_aol.com" TargetMode="External"/><Relationship Id="rId1469" Type="http://schemas.openxmlformats.org/officeDocument/2006/relationships/hyperlink" Target="http://bramg_at_charter.net" TargetMode="External"/><Relationship Id="rId635" Type="http://schemas.openxmlformats.org/officeDocument/2006/relationships/hyperlink" Target="http://tommydog65_at_yahoo.com" TargetMode="External"/><Relationship Id="rId634" Type="http://schemas.openxmlformats.org/officeDocument/2006/relationships/hyperlink" Target="http://eduardo.d.disanti_at_wfadvisors.com" TargetMode="External"/><Relationship Id="rId633" Type="http://schemas.openxmlformats.org/officeDocument/2006/relationships/hyperlink" Target="http://macharder_at_gmail.com" TargetMode="External"/><Relationship Id="rId632" Type="http://schemas.openxmlformats.org/officeDocument/2006/relationships/hyperlink" Target="http://gentleben_at_xtra.co.nz" TargetMode="External"/><Relationship Id="rId639" Type="http://schemas.openxmlformats.org/officeDocument/2006/relationships/hyperlink" Target="http://wingnut56_at_wildblue.net" TargetMode="External"/><Relationship Id="rId638" Type="http://schemas.openxmlformats.org/officeDocument/2006/relationships/hyperlink" Target="http://rcan45_at_aol.com" TargetMode="External"/><Relationship Id="rId637" Type="http://schemas.openxmlformats.org/officeDocument/2006/relationships/hyperlink" Target="http://alsumfun_at_telusplanet.net" TargetMode="External"/><Relationship Id="rId636" Type="http://schemas.openxmlformats.org/officeDocument/2006/relationships/hyperlink" Target="http://mewzikat_at_nc.rr.com" TargetMode="External"/><Relationship Id="rId2790" Type="http://schemas.openxmlformats.org/officeDocument/2006/relationships/hyperlink" Target="http://troyhemann_at_hotmail.com" TargetMode="External"/><Relationship Id="rId1460" Type="http://schemas.openxmlformats.org/officeDocument/2006/relationships/hyperlink" Target="http://luisantonio_at_cantv.net" TargetMode="External"/><Relationship Id="rId2791" Type="http://schemas.openxmlformats.org/officeDocument/2006/relationships/hyperlink" Target="http://herve_at_mamkschools.org" TargetMode="External"/><Relationship Id="rId1461" Type="http://schemas.openxmlformats.org/officeDocument/2006/relationships/hyperlink" Target="http://ekeith2000_at_yahoo.com" TargetMode="External"/><Relationship Id="rId2792" Type="http://schemas.openxmlformats.org/officeDocument/2006/relationships/hyperlink" Target="http://sticklandfamily_at_cwcom.net" TargetMode="External"/><Relationship Id="rId631" Type="http://schemas.openxmlformats.org/officeDocument/2006/relationships/hyperlink" Target="http://l.e.edwards_at_gmail.com" TargetMode="External"/><Relationship Id="rId1462" Type="http://schemas.openxmlformats.org/officeDocument/2006/relationships/hyperlink" Target="http://zippadee_at_webtv.net" TargetMode="External"/><Relationship Id="rId2793" Type="http://schemas.openxmlformats.org/officeDocument/2006/relationships/hyperlink" Target="http://klw_at_centurytel.net" TargetMode="External"/><Relationship Id="rId630" Type="http://schemas.openxmlformats.org/officeDocument/2006/relationships/hyperlink" Target="http://trevtop_at_yahoo.com" TargetMode="External"/><Relationship Id="rId1463" Type="http://schemas.openxmlformats.org/officeDocument/2006/relationships/hyperlink" Target="http://jerwhi_at_hotmail.com" TargetMode="External"/><Relationship Id="rId2794" Type="http://schemas.openxmlformats.org/officeDocument/2006/relationships/hyperlink" Target="http://jerico7711_at_aol.com" TargetMode="External"/><Relationship Id="rId1464" Type="http://schemas.openxmlformats.org/officeDocument/2006/relationships/hyperlink" Target="http://a.dulk_at_hccnet.nl" TargetMode="External"/><Relationship Id="rId2795" Type="http://schemas.openxmlformats.org/officeDocument/2006/relationships/hyperlink" Target="http://jalittlejohn_at_mindspring.com" TargetMode="External"/><Relationship Id="rId1465" Type="http://schemas.openxmlformats.org/officeDocument/2006/relationships/hyperlink" Target="http://ron0735ald_at_hotmail.com" TargetMode="External"/><Relationship Id="rId2796" Type="http://schemas.openxmlformats.org/officeDocument/2006/relationships/hyperlink" Target="http://wormworks_at_home.com" TargetMode="External"/><Relationship Id="rId1411" Type="http://schemas.openxmlformats.org/officeDocument/2006/relationships/hyperlink" Target="http://cmitchell200_at_comcast.net" TargetMode="External"/><Relationship Id="rId2742" Type="http://schemas.openxmlformats.org/officeDocument/2006/relationships/hyperlink" Target="http://egmiller_at_securitycomminc.com" TargetMode="External"/><Relationship Id="rId1412" Type="http://schemas.openxmlformats.org/officeDocument/2006/relationships/hyperlink" Target="http://desert129_at_yahoo.com" TargetMode="External"/><Relationship Id="rId2743" Type="http://schemas.openxmlformats.org/officeDocument/2006/relationships/hyperlink" Target="http://ridingrider_at_webtv.net" TargetMode="External"/><Relationship Id="rId1413" Type="http://schemas.openxmlformats.org/officeDocument/2006/relationships/hyperlink" Target="http://knewth_at_austin.rr.com" TargetMode="External"/><Relationship Id="rId2744" Type="http://schemas.openxmlformats.org/officeDocument/2006/relationships/hyperlink" Target="http://cameronsmi_at_aol.com" TargetMode="External"/><Relationship Id="rId1414" Type="http://schemas.openxmlformats.org/officeDocument/2006/relationships/hyperlink" Target="http://cycledrake_at_earthlink.net" TargetMode="External"/><Relationship Id="rId2745" Type="http://schemas.openxmlformats.org/officeDocument/2006/relationships/hyperlink" Target="http://rmitchel12_at_aol.com" TargetMode="External"/><Relationship Id="rId1415" Type="http://schemas.openxmlformats.org/officeDocument/2006/relationships/hyperlink" Target="http://cw_by_up2000_at_yahoo.com" TargetMode="External"/><Relationship Id="rId2746" Type="http://schemas.openxmlformats.org/officeDocument/2006/relationships/hyperlink" Target="http://billw847_at_cs.com" TargetMode="External"/><Relationship Id="rId1416" Type="http://schemas.openxmlformats.org/officeDocument/2006/relationships/hyperlink" Target="http://jmanes_at_socal.rr.com" TargetMode="External"/><Relationship Id="rId2747" Type="http://schemas.openxmlformats.org/officeDocument/2006/relationships/hyperlink" Target="http://steveemmond_at_earthlink.net" TargetMode="External"/><Relationship Id="rId1417" Type="http://schemas.openxmlformats.org/officeDocument/2006/relationships/hyperlink" Target="http://khartmoyer_at_aol.com" TargetMode="External"/><Relationship Id="rId2748" Type="http://schemas.openxmlformats.org/officeDocument/2006/relationships/hyperlink" Target="http://dsinofsky_at_aol.com" TargetMode="External"/><Relationship Id="rId1418" Type="http://schemas.openxmlformats.org/officeDocument/2006/relationships/hyperlink" Target="http://mmorris_at_sosu.edu" TargetMode="External"/><Relationship Id="rId2749" Type="http://schemas.openxmlformats.org/officeDocument/2006/relationships/hyperlink" Target="http://kerry.hearn_at_btinternet.com" TargetMode="External"/><Relationship Id="rId1419" Type="http://schemas.openxmlformats.org/officeDocument/2006/relationships/hyperlink" Target="http://carlos777hh_at_aol.com" TargetMode="External"/><Relationship Id="rId2740" Type="http://schemas.openxmlformats.org/officeDocument/2006/relationships/hyperlink" Target="http://sibob_at_sonet.net" TargetMode="External"/><Relationship Id="rId1410" Type="http://schemas.openxmlformats.org/officeDocument/2006/relationships/hyperlink" Target="http://sam-hahs_at_excite.com" TargetMode="External"/><Relationship Id="rId2741" Type="http://schemas.openxmlformats.org/officeDocument/2006/relationships/hyperlink" Target="http://gabieb1_at_zfree.co.nz" TargetMode="External"/><Relationship Id="rId1400" Type="http://schemas.openxmlformats.org/officeDocument/2006/relationships/hyperlink" Target="http://opicardoi_at_garciaflamenco.edu.sv" TargetMode="External"/><Relationship Id="rId2731" Type="http://schemas.openxmlformats.org/officeDocument/2006/relationships/hyperlink" Target="http://winston.adkins_at_rpande.com" TargetMode="External"/><Relationship Id="rId1401" Type="http://schemas.openxmlformats.org/officeDocument/2006/relationships/hyperlink" Target="http://braveagle57_at_cs.com" TargetMode="External"/><Relationship Id="rId2732" Type="http://schemas.openxmlformats.org/officeDocument/2006/relationships/hyperlink" Target="http://jbeavers_at_alltel.net" TargetMode="External"/><Relationship Id="rId1402" Type="http://schemas.openxmlformats.org/officeDocument/2006/relationships/hyperlink" Target="http://wwolcott_at_tampabay.rr.com" TargetMode="External"/><Relationship Id="rId2733" Type="http://schemas.openxmlformats.org/officeDocument/2006/relationships/hyperlink" Target="http://kimber_at_inter-linc.net" TargetMode="External"/><Relationship Id="rId1403" Type="http://schemas.openxmlformats.org/officeDocument/2006/relationships/hyperlink" Target="http://bleze000_at_wxs.nl" TargetMode="External"/><Relationship Id="rId2734" Type="http://schemas.openxmlformats.org/officeDocument/2006/relationships/hyperlink" Target="http://gymgym_at_earthlink.net" TargetMode="External"/><Relationship Id="rId1404" Type="http://schemas.openxmlformats.org/officeDocument/2006/relationships/hyperlink" Target="http://beechball_at_earthlink.net" TargetMode="External"/><Relationship Id="rId2735" Type="http://schemas.openxmlformats.org/officeDocument/2006/relationships/hyperlink" Target="http://ah1_at_gmx.net" TargetMode="External"/><Relationship Id="rId1405" Type="http://schemas.openxmlformats.org/officeDocument/2006/relationships/hyperlink" Target="http://barclay_at_hawaii.rr.com" TargetMode="External"/><Relationship Id="rId2736" Type="http://schemas.openxmlformats.org/officeDocument/2006/relationships/hyperlink" Target="http://k.prevoo_at_hetnet.nl" TargetMode="External"/><Relationship Id="rId1406" Type="http://schemas.openxmlformats.org/officeDocument/2006/relationships/hyperlink" Target="http://cycleway4_at_wmconnect.com" TargetMode="External"/><Relationship Id="rId2737" Type="http://schemas.openxmlformats.org/officeDocument/2006/relationships/hyperlink" Target="http://twoidhd_at_telepath.com" TargetMode="External"/><Relationship Id="rId1407" Type="http://schemas.openxmlformats.org/officeDocument/2006/relationships/hyperlink" Target="http://markhutchens_at_netscape.net" TargetMode="External"/><Relationship Id="rId2738" Type="http://schemas.openxmlformats.org/officeDocument/2006/relationships/hyperlink" Target="http://paulebrownii_at_msn.com" TargetMode="External"/><Relationship Id="rId1408" Type="http://schemas.openxmlformats.org/officeDocument/2006/relationships/hyperlink" Target="http://roger_ho_at_hotmail.com" TargetMode="External"/><Relationship Id="rId2739" Type="http://schemas.openxmlformats.org/officeDocument/2006/relationships/hyperlink" Target="http://mjreinert_at_prodigy.net" TargetMode="External"/><Relationship Id="rId1409" Type="http://schemas.openxmlformats.org/officeDocument/2006/relationships/hyperlink" Target="http://kieran.webster_at_mail.esb.ie" TargetMode="External"/><Relationship Id="rId2730" Type="http://schemas.openxmlformats.org/officeDocument/2006/relationships/hyperlink" Target="http://anyctd1_at_aol.com" TargetMode="External"/><Relationship Id="rId1433" Type="http://schemas.openxmlformats.org/officeDocument/2006/relationships/hyperlink" Target="http://dannydevr_at_hotmail.com" TargetMode="External"/><Relationship Id="rId2764" Type="http://schemas.openxmlformats.org/officeDocument/2006/relationships/hyperlink" Target="http://captaintupperware_at_yahoo.com" TargetMode="External"/><Relationship Id="rId1434" Type="http://schemas.openxmlformats.org/officeDocument/2006/relationships/hyperlink" Target="http://mmeezzuu_at_netscape.net" TargetMode="External"/><Relationship Id="rId2765" Type="http://schemas.openxmlformats.org/officeDocument/2006/relationships/hyperlink" Target="http://ndeboer2_at_wishmail.net" TargetMode="External"/><Relationship Id="rId1435" Type="http://schemas.openxmlformats.org/officeDocument/2006/relationships/hyperlink" Target="http://chlejeune_at_hotmail.com" TargetMode="External"/><Relationship Id="rId2766" Type="http://schemas.openxmlformats.org/officeDocument/2006/relationships/hyperlink" Target="http://ralander_at_aol.com" TargetMode="External"/><Relationship Id="rId1436" Type="http://schemas.openxmlformats.org/officeDocument/2006/relationships/hyperlink" Target="http://zjhj_at_hotmail.com" TargetMode="External"/><Relationship Id="rId2767" Type="http://schemas.openxmlformats.org/officeDocument/2006/relationships/hyperlink" Target="http://jpatvinc_at_club-internet.fr" TargetMode="External"/><Relationship Id="rId1437" Type="http://schemas.openxmlformats.org/officeDocument/2006/relationships/hyperlink" Target="http://whitehouse26_at_verizon.net" TargetMode="External"/><Relationship Id="rId2768" Type="http://schemas.openxmlformats.org/officeDocument/2006/relationships/hyperlink" Target="http://scott_650_at_yahoo.com" TargetMode="External"/><Relationship Id="rId1438" Type="http://schemas.openxmlformats.org/officeDocument/2006/relationships/hyperlink" Target="http://walkerrg2_at_shaw.ca" TargetMode="External"/><Relationship Id="rId2769" Type="http://schemas.openxmlformats.org/officeDocument/2006/relationships/hyperlink" Target="http://nlorntson_at_alignmentworld.com" TargetMode="External"/><Relationship Id="rId1439" Type="http://schemas.openxmlformats.org/officeDocument/2006/relationships/hyperlink" Target="http://rjhinson24_at_btinternet.com" TargetMode="External"/><Relationship Id="rId609" Type="http://schemas.openxmlformats.org/officeDocument/2006/relationships/hyperlink" Target="http://mkey57_at_hotmail.com" TargetMode="External"/><Relationship Id="rId608" Type="http://schemas.openxmlformats.org/officeDocument/2006/relationships/hyperlink" Target="http://4egmiller_at_comcast.net" TargetMode="External"/><Relationship Id="rId607" Type="http://schemas.openxmlformats.org/officeDocument/2006/relationships/hyperlink" Target="http://vccreamer_at_cox.net" TargetMode="External"/><Relationship Id="rId602" Type="http://schemas.openxmlformats.org/officeDocument/2006/relationships/hyperlink" Target="http://jalastra2002_at_yahoo.com" TargetMode="External"/><Relationship Id="rId601" Type="http://schemas.openxmlformats.org/officeDocument/2006/relationships/hyperlink" Target="http://robert.lundberg_at_directline.com" TargetMode="External"/><Relationship Id="rId600" Type="http://schemas.openxmlformats.org/officeDocument/2006/relationships/hyperlink" Target="http://rapidrobert69_at_juno.com" TargetMode="External"/><Relationship Id="rId606" Type="http://schemas.openxmlformats.org/officeDocument/2006/relationships/hyperlink" Target="http://rosenbaum.robert_at_gmail.com" TargetMode="External"/><Relationship Id="rId605" Type="http://schemas.openxmlformats.org/officeDocument/2006/relationships/hyperlink" Target="http://scootndan_at_live.com" TargetMode="External"/><Relationship Id="rId604" Type="http://schemas.openxmlformats.org/officeDocument/2006/relationships/hyperlink" Target="http://tradermike82_at_comcast.net" TargetMode="External"/><Relationship Id="rId603" Type="http://schemas.openxmlformats.org/officeDocument/2006/relationships/hyperlink" Target="http://jannettebud_at_sbcglobal.net" TargetMode="External"/><Relationship Id="rId2760" Type="http://schemas.openxmlformats.org/officeDocument/2006/relationships/hyperlink" Target="http://ddraper_at_sprynet.com" TargetMode="External"/><Relationship Id="rId1430" Type="http://schemas.openxmlformats.org/officeDocument/2006/relationships/hyperlink" Target="http://dgirard1969_at_yahoo.com" TargetMode="External"/><Relationship Id="rId2761" Type="http://schemas.openxmlformats.org/officeDocument/2006/relationships/hyperlink" Target="http://allbee_at_northcascades.net" TargetMode="External"/><Relationship Id="rId1431" Type="http://schemas.openxmlformats.org/officeDocument/2006/relationships/hyperlink" Target="http://karlahelton_at_aol.com" TargetMode="External"/><Relationship Id="rId2762" Type="http://schemas.openxmlformats.org/officeDocument/2006/relationships/hyperlink" Target="http://margiej1_at_yahoo.com" TargetMode="External"/><Relationship Id="rId1432" Type="http://schemas.openxmlformats.org/officeDocument/2006/relationships/hyperlink" Target="http://clearsky72_at_hotmail.com" TargetMode="External"/><Relationship Id="rId2763" Type="http://schemas.openxmlformats.org/officeDocument/2006/relationships/hyperlink" Target="http://jhelseth_at_online.no" TargetMode="External"/><Relationship Id="rId1422" Type="http://schemas.openxmlformats.org/officeDocument/2006/relationships/hyperlink" Target="http://travelinshell_at_yahoo.com" TargetMode="External"/><Relationship Id="rId2753" Type="http://schemas.openxmlformats.org/officeDocument/2006/relationships/hyperlink" Target="http://sdupre_at_banet.net" TargetMode="External"/><Relationship Id="rId1423" Type="http://schemas.openxmlformats.org/officeDocument/2006/relationships/hyperlink" Target="http://mdylan55_at_sbcglobal.net" TargetMode="External"/><Relationship Id="rId2754" Type="http://schemas.openxmlformats.org/officeDocument/2006/relationships/hyperlink" Target="http://mandr_at_gateway.net" TargetMode="External"/><Relationship Id="rId1424" Type="http://schemas.openxmlformats.org/officeDocument/2006/relationships/hyperlink" Target="http://georgewsmokey_at_yahoo.com" TargetMode="External"/><Relationship Id="rId2755" Type="http://schemas.openxmlformats.org/officeDocument/2006/relationships/hyperlink" Target="http://drhllh_at_penn.com" TargetMode="External"/><Relationship Id="rId1425" Type="http://schemas.openxmlformats.org/officeDocument/2006/relationships/hyperlink" Target="http://robzki_at_btinternet.com" TargetMode="External"/><Relationship Id="rId2756" Type="http://schemas.openxmlformats.org/officeDocument/2006/relationships/hyperlink" Target="http://haileymike_at_home.com" TargetMode="External"/><Relationship Id="rId1426" Type="http://schemas.openxmlformats.org/officeDocument/2006/relationships/hyperlink" Target="http://garrettroberts_at_hotmail.com" TargetMode="External"/><Relationship Id="rId2757" Type="http://schemas.openxmlformats.org/officeDocument/2006/relationships/hyperlink" Target="http://kissingeg001_at_hawaii.rr.com" TargetMode="External"/><Relationship Id="rId1427" Type="http://schemas.openxmlformats.org/officeDocument/2006/relationships/hyperlink" Target="http://jjmeese_at_earthlink.net" TargetMode="External"/><Relationship Id="rId2758" Type="http://schemas.openxmlformats.org/officeDocument/2006/relationships/hyperlink" Target="http://czechsok_at_aol.com" TargetMode="External"/><Relationship Id="rId1428" Type="http://schemas.openxmlformats.org/officeDocument/2006/relationships/hyperlink" Target="http://themyersgp_at_aol.com" TargetMode="External"/><Relationship Id="rId2759" Type="http://schemas.openxmlformats.org/officeDocument/2006/relationships/hyperlink" Target="http://jimqcp_at_cs.com" TargetMode="External"/><Relationship Id="rId1429" Type="http://schemas.openxmlformats.org/officeDocument/2006/relationships/hyperlink" Target="http://michelle17116_at_earthlink.net" TargetMode="External"/><Relationship Id="rId2750" Type="http://schemas.openxmlformats.org/officeDocument/2006/relationships/hyperlink" Target="http://triciadon_at_earthlink.net" TargetMode="External"/><Relationship Id="rId1420" Type="http://schemas.openxmlformats.org/officeDocument/2006/relationships/hyperlink" Target="http://emcs13_at_msn.com" TargetMode="External"/><Relationship Id="rId2751" Type="http://schemas.openxmlformats.org/officeDocument/2006/relationships/hyperlink" Target="http://coney_at_innocent.com" TargetMode="External"/><Relationship Id="rId1421" Type="http://schemas.openxmlformats.org/officeDocument/2006/relationships/hyperlink" Target="http://shawn_at_bbc.net" TargetMode="External"/><Relationship Id="rId2752" Type="http://schemas.openxmlformats.org/officeDocument/2006/relationships/hyperlink" Target="http://zellmer_at_us.ibm.com" TargetMode="External"/><Relationship Id="rId3238" Type="http://schemas.openxmlformats.org/officeDocument/2006/relationships/hyperlink" Target="http://j4fwtx_at_iglobal.net" TargetMode="External"/><Relationship Id="rId3237" Type="http://schemas.openxmlformats.org/officeDocument/2006/relationships/hyperlink" Target="http://tfreed_at_ibm.net" TargetMode="External"/><Relationship Id="rId3239" Type="http://schemas.openxmlformats.org/officeDocument/2006/relationships/hyperlink" Target="http://notaproble_at_aol.com" TargetMode="External"/><Relationship Id="rId3230" Type="http://schemas.openxmlformats.org/officeDocument/2006/relationships/hyperlink" Target="http://cfoulkes_at_nexussec.co.za" TargetMode="External"/><Relationship Id="rId3232" Type="http://schemas.openxmlformats.org/officeDocument/2006/relationships/hyperlink" Target="http://martygraff_at_netscape.net" TargetMode="External"/><Relationship Id="rId3231" Type="http://schemas.openxmlformats.org/officeDocument/2006/relationships/hyperlink" Target="http://allenrc_at_internettport.net" TargetMode="External"/><Relationship Id="rId3234" Type="http://schemas.openxmlformats.org/officeDocument/2006/relationships/hyperlink" Target="http://hans_eenink_at_yahoo.com" TargetMode="External"/><Relationship Id="rId3233" Type="http://schemas.openxmlformats.org/officeDocument/2006/relationships/hyperlink" Target="http://jwroberts_at_adelphia.net" TargetMode="External"/><Relationship Id="rId3236" Type="http://schemas.openxmlformats.org/officeDocument/2006/relationships/hyperlink" Target="http://lanb_at_zeelandnet.nl" TargetMode="External"/><Relationship Id="rId3235" Type="http://schemas.openxmlformats.org/officeDocument/2006/relationships/hyperlink" Target="http://jeterr39_at_yahoo.com" TargetMode="External"/><Relationship Id="rId3227" Type="http://schemas.openxmlformats.org/officeDocument/2006/relationships/hyperlink" Target="http://jsdiamon_at_erols.com" TargetMode="External"/><Relationship Id="rId3226" Type="http://schemas.openxmlformats.org/officeDocument/2006/relationships/hyperlink" Target="http://ehancock_at_smartt.com" TargetMode="External"/><Relationship Id="rId3229" Type="http://schemas.openxmlformats.org/officeDocument/2006/relationships/hyperlink" Target="http://hikapanel_at_xtra.co.nz" TargetMode="External"/><Relationship Id="rId3228" Type="http://schemas.openxmlformats.org/officeDocument/2006/relationships/hyperlink" Target="http://pete_chisholm_at_mercmarine.com" TargetMode="External"/><Relationship Id="rId699" Type="http://schemas.openxmlformats.org/officeDocument/2006/relationships/hyperlink" Target="http://buddy23_at_windstream.net" TargetMode="External"/><Relationship Id="rId698" Type="http://schemas.openxmlformats.org/officeDocument/2006/relationships/hyperlink" Target="http://chsegovia_at_copelnet.com.ar" TargetMode="External"/><Relationship Id="rId693" Type="http://schemas.openxmlformats.org/officeDocument/2006/relationships/hyperlink" Target="http://mkjeep2000_at_kuhnbunch.com" TargetMode="External"/><Relationship Id="rId692" Type="http://schemas.openxmlformats.org/officeDocument/2006/relationships/hyperlink" Target="http://johnnyduran_at_sbcglobal.net" TargetMode="External"/><Relationship Id="rId691" Type="http://schemas.openxmlformats.org/officeDocument/2006/relationships/hyperlink" Target="http://rjhinten_at_yahoo.com" TargetMode="External"/><Relationship Id="rId3221" Type="http://schemas.openxmlformats.org/officeDocument/2006/relationships/hyperlink" Target="http://peteo_at_tca.net" TargetMode="External"/><Relationship Id="rId690" Type="http://schemas.openxmlformats.org/officeDocument/2006/relationships/hyperlink" Target="http://nugon26_at_hotmail.com" TargetMode="External"/><Relationship Id="rId3220" Type="http://schemas.openxmlformats.org/officeDocument/2006/relationships/hyperlink" Target="http://roerbv_at_multiweb.nl" TargetMode="External"/><Relationship Id="rId697" Type="http://schemas.openxmlformats.org/officeDocument/2006/relationships/hyperlink" Target="http://myindycar_at_yahoo.com" TargetMode="External"/><Relationship Id="rId3223" Type="http://schemas.openxmlformats.org/officeDocument/2006/relationships/hyperlink" Target="http://w0pm_at_aol.com" TargetMode="External"/><Relationship Id="rId696" Type="http://schemas.openxmlformats.org/officeDocument/2006/relationships/hyperlink" Target="http://merryfamily_at_aol.com" TargetMode="External"/><Relationship Id="rId3222" Type="http://schemas.openxmlformats.org/officeDocument/2006/relationships/hyperlink" Target="http://jhintz_at_mindspring.com" TargetMode="External"/><Relationship Id="rId695" Type="http://schemas.openxmlformats.org/officeDocument/2006/relationships/hyperlink" Target="http://m.maggiemay5_at_verizon.net" TargetMode="External"/><Relationship Id="rId3225" Type="http://schemas.openxmlformats.org/officeDocument/2006/relationships/hyperlink" Target="http://rydersrus_at_aol.com" TargetMode="External"/><Relationship Id="rId694" Type="http://schemas.openxmlformats.org/officeDocument/2006/relationships/hyperlink" Target="http://mjsmall_at_comcast.net" TargetMode="External"/><Relationship Id="rId3224" Type="http://schemas.openxmlformats.org/officeDocument/2006/relationships/hyperlink" Target="http://ys937_at_aol.com" TargetMode="External"/><Relationship Id="rId3259" Type="http://schemas.openxmlformats.org/officeDocument/2006/relationships/hyperlink" Target="http://tonydekrey_at_frii.com" TargetMode="External"/><Relationship Id="rId3250" Type="http://schemas.openxmlformats.org/officeDocument/2006/relationships/hyperlink" Target="http://countrybunken_at_worldnet.att.net" TargetMode="External"/><Relationship Id="rId3252" Type="http://schemas.openxmlformats.org/officeDocument/2006/relationships/hyperlink" Target="http://jbloomquist_at_scescape.net" TargetMode="External"/><Relationship Id="rId3251" Type="http://schemas.openxmlformats.org/officeDocument/2006/relationships/hyperlink" Target="http://saabboy_at_jps.net" TargetMode="External"/><Relationship Id="rId3254" Type="http://schemas.openxmlformats.org/officeDocument/2006/relationships/hyperlink" Target="http://rjvaughan_at_sympatico.ca" TargetMode="External"/><Relationship Id="rId3253" Type="http://schemas.openxmlformats.org/officeDocument/2006/relationships/hyperlink" Target="http://helixmom_at_aol.com" TargetMode="External"/><Relationship Id="rId3256" Type="http://schemas.openxmlformats.org/officeDocument/2006/relationships/hyperlink" Target="http://timborgwardt_at_yahoo.com" TargetMode="External"/><Relationship Id="rId3255" Type="http://schemas.openxmlformats.org/officeDocument/2006/relationships/hyperlink" Target="http://rob.miltenburg_at_hetnet.nl" TargetMode="External"/><Relationship Id="rId3258" Type="http://schemas.openxmlformats.org/officeDocument/2006/relationships/hyperlink" Target="http://jmg_at_hoofwijk.demon.nl" TargetMode="External"/><Relationship Id="rId3257" Type="http://schemas.openxmlformats.org/officeDocument/2006/relationships/hyperlink" Target="http://steveshadow_at_yahoo.com" TargetMode="External"/><Relationship Id="rId3249" Type="http://schemas.openxmlformats.org/officeDocument/2006/relationships/hyperlink" Target="http://ssmith_at_fbg.net" TargetMode="External"/><Relationship Id="rId3248" Type="http://schemas.openxmlformats.org/officeDocument/2006/relationships/hyperlink" Target="http://n1six_at_prodigy.net" TargetMode="External"/><Relationship Id="rId3241" Type="http://schemas.openxmlformats.org/officeDocument/2006/relationships/hyperlink" Target="http://dolan_at_xtra.co.nz" TargetMode="External"/><Relationship Id="rId3240" Type="http://schemas.openxmlformats.org/officeDocument/2006/relationships/hyperlink" Target="http://tikibum_at_aol.com" TargetMode="External"/><Relationship Id="rId3243" Type="http://schemas.openxmlformats.org/officeDocument/2006/relationships/hyperlink" Target="http://amendc_at_aol.com" TargetMode="External"/><Relationship Id="rId3242" Type="http://schemas.openxmlformats.org/officeDocument/2006/relationships/hyperlink" Target="http://youngwillyd_at_netscape.net" TargetMode="External"/><Relationship Id="rId3245" Type="http://schemas.openxmlformats.org/officeDocument/2006/relationships/hyperlink" Target="http://rcy335_at_cfanet.com" TargetMode="External"/><Relationship Id="rId3244" Type="http://schemas.openxmlformats.org/officeDocument/2006/relationships/hyperlink" Target="http://stbo101_at_aol.com" TargetMode="External"/><Relationship Id="rId3247" Type="http://schemas.openxmlformats.org/officeDocument/2006/relationships/hyperlink" Target="http://pjansen_at_well.com" TargetMode="External"/><Relationship Id="rId3246" Type="http://schemas.openxmlformats.org/officeDocument/2006/relationships/hyperlink" Target="http://msteller_at_telebye.net" TargetMode="External"/><Relationship Id="rId1499" Type="http://schemas.openxmlformats.org/officeDocument/2006/relationships/hyperlink" Target="http://cainja2003_at_yahoo.com" TargetMode="External"/><Relationship Id="rId668" Type="http://schemas.openxmlformats.org/officeDocument/2006/relationships/hyperlink" Target="http://meanstanley_at_aol.com" TargetMode="External"/><Relationship Id="rId667" Type="http://schemas.openxmlformats.org/officeDocument/2006/relationships/hyperlink" Target="http://rervast_at_aol.com" TargetMode="External"/><Relationship Id="rId666" Type="http://schemas.openxmlformats.org/officeDocument/2006/relationships/hyperlink" Target="http://artur.silveira.da.cunha_at_gmail.com" TargetMode="External"/><Relationship Id="rId665" Type="http://schemas.openxmlformats.org/officeDocument/2006/relationships/hyperlink" Target="http://morgansmith_at_efn.org" TargetMode="External"/><Relationship Id="rId669" Type="http://schemas.openxmlformats.org/officeDocument/2006/relationships/hyperlink" Target="http://litrokar_at_comcast.net" TargetMode="External"/><Relationship Id="rId1490" Type="http://schemas.openxmlformats.org/officeDocument/2006/relationships/hyperlink" Target="http://pc_800cc_at_hotmail.com" TargetMode="External"/><Relationship Id="rId660" Type="http://schemas.openxmlformats.org/officeDocument/2006/relationships/hyperlink" Target="http://philip.swift_at_crown.com" TargetMode="External"/><Relationship Id="rId1491" Type="http://schemas.openxmlformats.org/officeDocument/2006/relationships/hyperlink" Target="http://aholcomb69_at_yahoo.com" TargetMode="External"/><Relationship Id="rId1492" Type="http://schemas.openxmlformats.org/officeDocument/2006/relationships/hyperlink" Target="http://ellocopollo_at_carolina.rr.com" TargetMode="External"/><Relationship Id="rId1493" Type="http://schemas.openxmlformats.org/officeDocument/2006/relationships/hyperlink" Target="http://lorenweeks_at_earthlink.net" TargetMode="External"/><Relationship Id="rId1494" Type="http://schemas.openxmlformats.org/officeDocument/2006/relationships/hyperlink" Target="http://b.casteleijn_at_furness-car.nl" TargetMode="External"/><Relationship Id="rId664" Type="http://schemas.openxmlformats.org/officeDocument/2006/relationships/hyperlink" Target="http://rtyler_at_fuse.net" TargetMode="External"/><Relationship Id="rId1495" Type="http://schemas.openxmlformats.org/officeDocument/2006/relationships/hyperlink" Target="http://tom_at_bigbaytech.com" TargetMode="External"/><Relationship Id="rId663" Type="http://schemas.openxmlformats.org/officeDocument/2006/relationships/hyperlink" Target="http://gbobiker1_at_aol.com" TargetMode="External"/><Relationship Id="rId1496" Type="http://schemas.openxmlformats.org/officeDocument/2006/relationships/hyperlink" Target="http://thomasjcarlson_at_yahoo.com" TargetMode="External"/><Relationship Id="rId662" Type="http://schemas.openxmlformats.org/officeDocument/2006/relationships/hyperlink" Target="http://halgreg_at_gmail.com" TargetMode="External"/><Relationship Id="rId1497" Type="http://schemas.openxmlformats.org/officeDocument/2006/relationships/hyperlink" Target="http://rgedmonds_at_yahoo.com" TargetMode="External"/><Relationship Id="rId661" Type="http://schemas.openxmlformats.org/officeDocument/2006/relationships/hyperlink" Target="http://medaroc_at_videotron.ca" TargetMode="External"/><Relationship Id="rId1498" Type="http://schemas.openxmlformats.org/officeDocument/2006/relationships/hyperlink" Target="http://john.barrella_at_calpine.com" TargetMode="External"/><Relationship Id="rId1488" Type="http://schemas.openxmlformats.org/officeDocument/2006/relationships/hyperlink" Target="http://rdcobb1_at_yahoo.com" TargetMode="External"/><Relationship Id="rId1489" Type="http://schemas.openxmlformats.org/officeDocument/2006/relationships/hyperlink" Target="http://lmalmstrom_at_yahoo.com" TargetMode="External"/><Relationship Id="rId657" Type="http://schemas.openxmlformats.org/officeDocument/2006/relationships/hyperlink" Target="http://don302006_at_yahoo.com" TargetMode="External"/><Relationship Id="rId656" Type="http://schemas.openxmlformats.org/officeDocument/2006/relationships/hyperlink" Target="http://jimchancellor_at_windstream.net" TargetMode="External"/><Relationship Id="rId655" Type="http://schemas.openxmlformats.org/officeDocument/2006/relationships/hyperlink" Target="http://clorentzen2_at_wi.rr.com" TargetMode="External"/><Relationship Id="rId654" Type="http://schemas.openxmlformats.org/officeDocument/2006/relationships/hyperlink" Target="http://sschuyler_at_mac.com" TargetMode="External"/><Relationship Id="rId659" Type="http://schemas.openxmlformats.org/officeDocument/2006/relationships/hyperlink" Target="http://lsc9901_at_gmail.com" TargetMode="External"/><Relationship Id="rId658" Type="http://schemas.openxmlformats.org/officeDocument/2006/relationships/hyperlink" Target="http://gyrocfi_at_yahoo.com" TargetMode="External"/><Relationship Id="rId1480" Type="http://schemas.openxmlformats.org/officeDocument/2006/relationships/hyperlink" Target="http://barton_at_ameslab.gov" TargetMode="External"/><Relationship Id="rId1481" Type="http://schemas.openxmlformats.org/officeDocument/2006/relationships/hyperlink" Target="http://tayl7784_at_yahoo.com" TargetMode="External"/><Relationship Id="rId1482" Type="http://schemas.openxmlformats.org/officeDocument/2006/relationships/hyperlink" Target="http://frankandsusie_at_earthlink.net" TargetMode="External"/><Relationship Id="rId1483" Type="http://schemas.openxmlformats.org/officeDocument/2006/relationships/hyperlink" Target="http://sirbeartuckbrough_at_yahoo.com" TargetMode="External"/><Relationship Id="rId653" Type="http://schemas.openxmlformats.org/officeDocument/2006/relationships/hyperlink" Target="http://isthatyouorme_at_rocketmail.com" TargetMode="External"/><Relationship Id="rId1484" Type="http://schemas.openxmlformats.org/officeDocument/2006/relationships/hyperlink" Target="http://bestachevr_at_mindspring.com" TargetMode="External"/><Relationship Id="rId652" Type="http://schemas.openxmlformats.org/officeDocument/2006/relationships/hyperlink" Target="http://shimodaj_at_charter.net" TargetMode="External"/><Relationship Id="rId1485" Type="http://schemas.openxmlformats.org/officeDocument/2006/relationships/hyperlink" Target="http://lezvt600_at_hotmail.com" TargetMode="External"/><Relationship Id="rId651" Type="http://schemas.openxmlformats.org/officeDocument/2006/relationships/hyperlink" Target="http://horsetrader152_at_centurylink.net" TargetMode="External"/><Relationship Id="rId1486" Type="http://schemas.openxmlformats.org/officeDocument/2006/relationships/hyperlink" Target="http://gordonm850_at_mchsi.com" TargetMode="External"/><Relationship Id="rId650" Type="http://schemas.openxmlformats.org/officeDocument/2006/relationships/hyperlink" Target="http://johncunningham56_at_sbcglobal.net" TargetMode="External"/><Relationship Id="rId1487" Type="http://schemas.openxmlformats.org/officeDocument/2006/relationships/hyperlink" Target="http://msch_at_manquehue.net" TargetMode="External"/><Relationship Id="rId3216" Type="http://schemas.openxmlformats.org/officeDocument/2006/relationships/hyperlink" Target="http://cclark_at_tigercat.ca" TargetMode="External"/><Relationship Id="rId3215" Type="http://schemas.openxmlformats.org/officeDocument/2006/relationships/hyperlink" Target="http://silverone_at_earthlink.net" TargetMode="External"/><Relationship Id="rId3218" Type="http://schemas.openxmlformats.org/officeDocument/2006/relationships/hyperlink" Target="http://scooterroper_at_aol.com" TargetMode="External"/><Relationship Id="rId3217" Type="http://schemas.openxmlformats.org/officeDocument/2006/relationships/hyperlink" Target="http://rhptechserve_at_sympatico.ca" TargetMode="External"/><Relationship Id="rId3219" Type="http://schemas.openxmlformats.org/officeDocument/2006/relationships/hyperlink" Target="http://dalehurley_at_prodigy.net" TargetMode="External"/><Relationship Id="rId689" Type="http://schemas.openxmlformats.org/officeDocument/2006/relationships/hyperlink" Target="http://gymbob146_at_btinternet.com" TargetMode="External"/><Relationship Id="rId688" Type="http://schemas.openxmlformats.org/officeDocument/2006/relationships/hyperlink" Target="http://vtail_at_60fish.com" TargetMode="External"/><Relationship Id="rId687" Type="http://schemas.openxmlformats.org/officeDocument/2006/relationships/hyperlink" Target="http://jactpc103_at_aol.com" TargetMode="External"/><Relationship Id="rId682" Type="http://schemas.openxmlformats.org/officeDocument/2006/relationships/hyperlink" Target="http://saul.apfelbaum_at_shaw.ca" TargetMode="External"/><Relationship Id="rId681" Type="http://schemas.openxmlformats.org/officeDocument/2006/relationships/hyperlink" Target="http://stevericho_at_hotmail.com" TargetMode="External"/><Relationship Id="rId680" Type="http://schemas.openxmlformats.org/officeDocument/2006/relationships/hyperlink" Target="http://sesmith3_at_hotmail.com" TargetMode="External"/><Relationship Id="rId3210" Type="http://schemas.openxmlformats.org/officeDocument/2006/relationships/hyperlink" Target="http://pc800rider_at_mediaone.net" TargetMode="External"/><Relationship Id="rId686" Type="http://schemas.openxmlformats.org/officeDocument/2006/relationships/hyperlink" Target="http://edabney1960_at_msn.com" TargetMode="External"/><Relationship Id="rId3212" Type="http://schemas.openxmlformats.org/officeDocument/2006/relationships/hyperlink" Target="http://walter_at_jersey.net" TargetMode="External"/><Relationship Id="rId685" Type="http://schemas.openxmlformats.org/officeDocument/2006/relationships/hyperlink" Target="http://claybonin_at_wildblue.net" TargetMode="External"/><Relationship Id="rId3211" Type="http://schemas.openxmlformats.org/officeDocument/2006/relationships/hyperlink" Target="http://daverappuhn_at_hotmail.com" TargetMode="External"/><Relationship Id="rId684" Type="http://schemas.openxmlformats.org/officeDocument/2006/relationships/hyperlink" Target="http://gdenham_at_copper.net" TargetMode="External"/><Relationship Id="rId3214" Type="http://schemas.openxmlformats.org/officeDocument/2006/relationships/hyperlink" Target="http://beemerboy_at_always-online.com" TargetMode="External"/><Relationship Id="rId683" Type="http://schemas.openxmlformats.org/officeDocument/2006/relationships/hyperlink" Target="http://scherabe_at_gmail.com" TargetMode="External"/><Relationship Id="rId3213" Type="http://schemas.openxmlformats.org/officeDocument/2006/relationships/hyperlink" Target="http://bkw4216_at_yahoo.com" TargetMode="External"/><Relationship Id="rId3205" Type="http://schemas.openxmlformats.org/officeDocument/2006/relationships/hyperlink" Target="http://ljmrsm_at_aol.com" TargetMode="External"/><Relationship Id="rId3204" Type="http://schemas.openxmlformats.org/officeDocument/2006/relationships/hyperlink" Target="http://richwallis_at_hotmail.com" TargetMode="External"/><Relationship Id="rId3207" Type="http://schemas.openxmlformats.org/officeDocument/2006/relationships/hyperlink" Target="http://eshar55_at_cs.com" TargetMode="External"/><Relationship Id="rId3206" Type="http://schemas.openxmlformats.org/officeDocument/2006/relationships/hyperlink" Target="http://johnny.bouwmeesters_at_freesurf.ch" TargetMode="External"/><Relationship Id="rId3209" Type="http://schemas.openxmlformats.org/officeDocument/2006/relationships/hyperlink" Target="http://grantc1_at_ix.netcom.com" TargetMode="External"/><Relationship Id="rId3208" Type="http://schemas.openxmlformats.org/officeDocument/2006/relationships/hyperlink" Target="http://jcassell_at_gtei.net" TargetMode="External"/><Relationship Id="rId679" Type="http://schemas.openxmlformats.org/officeDocument/2006/relationships/hyperlink" Target="http://delve_at_rochester.rr.com" TargetMode="External"/><Relationship Id="rId678" Type="http://schemas.openxmlformats.org/officeDocument/2006/relationships/hyperlink" Target="http://blinded_at_lcp2.net" TargetMode="External"/><Relationship Id="rId677" Type="http://schemas.openxmlformats.org/officeDocument/2006/relationships/hyperlink" Target="http://forbes443_at_aol.com" TargetMode="External"/><Relationship Id="rId676" Type="http://schemas.openxmlformats.org/officeDocument/2006/relationships/hyperlink" Target="http://kirklandbillg_at_earthlink.net" TargetMode="External"/><Relationship Id="rId671" Type="http://schemas.openxmlformats.org/officeDocument/2006/relationships/hyperlink" Target="http://davidking20007_at_yahoo.com" TargetMode="External"/><Relationship Id="rId670" Type="http://schemas.openxmlformats.org/officeDocument/2006/relationships/hyperlink" Target="http://pisacano_at_yahoo.com" TargetMode="External"/><Relationship Id="rId675" Type="http://schemas.openxmlformats.org/officeDocument/2006/relationships/hyperlink" Target="http://lmdan_at_sbcglobal.net" TargetMode="External"/><Relationship Id="rId3201" Type="http://schemas.openxmlformats.org/officeDocument/2006/relationships/hyperlink" Target="http://kurtmillyd_at_aol.com" TargetMode="External"/><Relationship Id="rId674" Type="http://schemas.openxmlformats.org/officeDocument/2006/relationships/hyperlink" Target="http://leovilher_at_hotmail.com" TargetMode="External"/><Relationship Id="rId3200" Type="http://schemas.openxmlformats.org/officeDocument/2006/relationships/hyperlink" Target="http://johnson.249_at_osu.edu" TargetMode="External"/><Relationship Id="rId673" Type="http://schemas.openxmlformats.org/officeDocument/2006/relationships/hyperlink" Target="http://david.dockstader_at_kctcs.edu" TargetMode="External"/><Relationship Id="rId3203" Type="http://schemas.openxmlformats.org/officeDocument/2006/relationships/hyperlink" Target="http://wayneh_at_cwix.com" TargetMode="External"/><Relationship Id="rId672" Type="http://schemas.openxmlformats.org/officeDocument/2006/relationships/hyperlink" Target="http://ifly1956_at_yahoo.com" TargetMode="External"/><Relationship Id="rId3202" Type="http://schemas.openxmlformats.org/officeDocument/2006/relationships/hyperlink" Target="http://sbiddle_at_mail.co.brazos.tx.us" TargetMode="External"/><Relationship Id="rId190" Type="http://schemas.openxmlformats.org/officeDocument/2006/relationships/hyperlink" Target="http://pshotch2_at_gmail.com" TargetMode="External"/><Relationship Id="rId194" Type="http://schemas.openxmlformats.org/officeDocument/2006/relationships/hyperlink" Target="http://goju1172_at_yahoo.com" TargetMode="External"/><Relationship Id="rId193" Type="http://schemas.openxmlformats.org/officeDocument/2006/relationships/hyperlink" Target="http://donaldlett_at_hotmail.com" TargetMode="External"/><Relationship Id="rId192" Type="http://schemas.openxmlformats.org/officeDocument/2006/relationships/hyperlink" Target="http://sturm615_at_msn.com" TargetMode="External"/><Relationship Id="rId191" Type="http://schemas.openxmlformats.org/officeDocument/2006/relationships/hyperlink" Target="http://john_at_jrkinley.plus.com" TargetMode="External"/><Relationship Id="rId187" Type="http://schemas.openxmlformats.org/officeDocument/2006/relationships/hyperlink" Target="http://bukovyna2005_at_yahoo.ca" TargetMode="External"/><Relationship Id="rId186" Type="http://schemas.openxmlformats.org/officeDocument/2006/relationships/hyperlink" Target="http://fjh644kc_at_gmail.com" TargetMode="External"/><Relationship Id="rId185" Type="http://schemas.openxmlformats.org/officeDocument/2006/relationships/hyperlink" Target="http://woody_at_grupohbax.com.mx" TargetMode="External"/><Relationship Id="rId184" Type="http://schemas.openxmlformats.org/officeDocument/2006/relationships/hyperlink" Target="http://wulf.best_at_btinternet.com" TargetMode="External"/><Relationship Id="rId189" Type="http://schemas.openxmlformats.org/officeDocument/2006/relationships/hyperlink" Target="http://jameswgarner_at_mac.com" TargetMode="External"/><Relationship Id="rId188" Type="http://schemas.openxmlformats.org/officeDocument/2006/relationships/hyperlink" Target="http://donelgit_at_yahoo.com" TargetMode="External"/><Relationship Id="rId183" Type="http://schemas.openxmlformats.org/officeDocument/2006/relationships/hyperlink" Target="http://csolesbee23_at_gmail.com" TargetMode="External"/><Relationship Id="rId182" Type="http://schemas.openxmlformats.org/officeDocument/2006/relationships/hyperlink" Target="http://heavenscentessentialoils_at_rogers.com" TargetMode="External"/><Relationship Id="rId181" Type="http://schemas.openxmlformats.org/officeDocument/2006/relationships/hyperlink" Target="http://mdp8315_at_gmail.com" TargetMode="External"/><Relationship Id="rId180" Type="http://schemas.openxmlformats.org/officeDocument/2006/relationships/hyperlink" Target="http://cmaefs_at_roadrunner.com" TargetMode="External"/><Relationship Id="rId176" Type="http://schemas.openxmlformats.org/officeDocument/2006/relationships/hyperlink" Target="http://tisha.69_at_mail.ru" TargetMode="External"/><Relationship Id="rId175" Type="http://schemas.openxmlformats.org/officeDocument/2006/relationships/hyperlink" Target="http://stevepch_at_hotmail.com" TargetMode="External"/><Relationship Id="rId174" Type="http://schemas.openxmlformats.org/officeDocument/2006/relationships/hyperlink" Target="http://ktww2007_at_yahoo.com" TargetMode="External"/><Relationship Id="rId173" Type="http://schemas.openxmlformats.org/officeDocument/2006/relationships/hyperlink" Target="http://paul_scooter_at_yahoo.com" TargetMode="External"/><Relationship Id="rId179" Type="http://schemas.openxmlformats.org/officeDocument/2006/relationships/hyperlink" Target="http://doolittle.diane_at_gmail.com" TargetMode="External"/><Relationship Id="rId178" Type="http://schemas.openxmlformats.org/officeDocument/2006/relationships/hyperlink" Target="http://bikerjerry_at_hotmail.com" TargetMode="External"/><Relationship Id="rId177" Type="http://schemas.openxmlformats.org/officeDocument/2006/relationships/hyperlink" Target="http://lbenedict_at_ymail.com" TargetMode="External"/><Relationship Id="rId198" Type="http://schemas.openxmlformats.org/officeDocument/2006/relationships/hyperlink" Target="http://rebiko_at_gmail.com" TargetMode="External"/><Relationship Id="rId197" Type="http://schemas.openxmlformats.org/officeDocument/2006/relationships/hyperlink" Target="http://mcmickle_at_gmail.com" TargetMode="External"/><Relationship Id="rId196" Type="http://schemas.openxmlformats.org/officeDocument/2006/relationships/hyperlink" Target="http://rcp2556_at_cox.net" TargetMode="External"/><Relationship Id="rId195" Type="http://schemas.openxmlformats.org/officeDocument/2006/relationships/hyperlink" Target="http://vlaplante_at_hotmail.com" TargetMode="External"/><Relationship Id="rId199" Type="http://schemas.openxmlformats.org/officeDocument/2006/relationships/hyperlink" Target="http://steelplanet_at_yahoo.com" TargetMode="External"/><Relationship Id="rId150" Type="http://schemas.openxmlformats.org/officeDocument/2006/relationships/hyperlink" Target="http://freenightfreegolf_at_yahoo.com" TargetMode="External"/><Relationship Id="rId149" Type="http://schemas.openxmlformats.org/officeDocument/2006/relationships/hyperlink" Target="http://ifish8204_at_gmail.com" TargetMode="External"/><Relationship Id="rId148" Type="http://schemas.openxmlformats.org/officeDocument/2006/relationships/hyperlink" Target="http://mcdanielpd_at_yahoo.com" TargetMode="External"/><Relationship Id="rId3270" Type="http://schemas.openxmlformats.org/officeDocument/2006/relationships/hyperlink" Target="http://la.whfd_at_comcast.net" TargetMode="External"/><Relationship Id="rId3272" Type="http://schemas.openxmlformats.org/officeDocument/2006/relationships/hyperlink" Target="http://rharp1_at_webtv.net" TargetMode="External"/><Relationship Id="rId3271" Type="http://schemas.openxmlformats.org/officeDocument/2006/relationships/hyperlink" Target="http://daniel.mackay_at_chebucto.ca" TargetMode="External"/><Relationship Id="rId143" Type="http://schemas.openxmlformats.org/officeDocument/2006/relationships/hyperlink" Target="http://pawprints299_at_gmail.com" TargetMode="External"/><Relationship Id="rId3274" Type="http://schemas.openxmlformats.org/officeDocument/2006/relationships/hyperlink" Target="http://me.uhrich-bigt_at_worldnet.att.net" TargetMode="External"/><Relationship Id="rId142" Type="http://schemas.openxmlformats.org/officeDocument/2006/relationships/hyperlink" Target="http://roadbandet_at_aol.com" TargetMode="External"/><Relationship Id="rId3273" Type="http://schemas.openxmlformats.org/officeDocument/2006/relationships/hyperlink" Target="http://eric.davis_at_springs.com" TargetMode="External"/><Relationship Id="rId141" Type="http://schemas.openxmlformats.org/officeDocument/2006/relationships/hyperlink" Target="http://ron.stark_at_wnins.com" TargetMode="External"/><Relationship Id="rId3276" Type="http://schemas.openxmlformats.org/officeDocument/2006/relationships/hyperlink" Target="http://jerrymc_at_trition.net" TargetMode="External"/><Relationship Id="rId140" Type="http://schemas.openxmlformats.org/officeDocument/2006/relationships/hyperlink" Target="http://tversher_at_gmail.com" TargetMode="External"/><Relationship Id="rId3275" Type="http://schemas.openxmlformats.org/officeDocument/2006/relationships/hyperlink" Target="http://trvlnman_at_midsouth.rr.com" TargetMode="External"/><Relationship Id="rId147" Type="http://schemas.openxmlformats.org/officeDocument/2006/relationships/hyperlink" Target="http://basheiii1965_at_gmail.com" TargetMode="External"/><Relationship Id="rId3278" Type="http://schemas.openxmlformats.org/officeDocument/2006/relationships/hyperlink" Target="http://testjeff_at_aol.com" TargetMode="External"/><Relationship Id="rId146" Type="http://schemas.openxmlformats.org/officeDocument/2006/relationships/hyperlink" Target="http://badburgman_at_yahoo.com" TargetMode="External"/><Relationship Id="rId3277" Type="http://schemas.openxmlformats.org/officeDocument/2006/relationships/hyperlink" Target="http://bmiddl3974_at_aol.com" TargetMode="External"/><Relationship Id="rId145" Type="http://schemas.openxmlformats.org/officeDocument/2006/relationships/hyperlink" Target="http://saltheart.foamfollower_at_gmail.com" TargetMode="External"/><Relationship Id="rId144" Type="http://schemas.openxmlformats.org/officeDocument/2006/relationships/hyperlink" Target="http://tomfl58_at_yahoo.com" TargetMode="External"/><Relationship Id="rId3279" Type="http://schemas.openxmlformats.org/officeDocument/2006/relationships/hyperlink" Target="http://efoulger_at_aol.com" TargetMode="External"/><Relationship Id="rId139" Type="http://schemas.openxmlformats.org/officeDocument/2006/relationships/hyperlink" Target="http://crossle_at_gmail.com" TargetMode="External"/><Relationship Id="rId138" Type="http://schemas.openxmlformats.org/officeDocument/2006/relationships/hyperlink" Target="http://hadzijo_at_gmail.com" TargetMode="External"/><Relationship Id="rId137" Type="http://schemas.openxmlformats.org/officeDocument/2006/relationships/hyperlink" Target="http://clee3910_at_yahoo.com" TargetMode="External"/><Relationship Id="rId3261" Type="http://schemas.openxmlformats.org/officeDocument/2006/relationships/hyperlink" Target="http://thhelges_at_online.no" TargetMode="External"/><Relationship Id="rId3260" Type="http://schemas.openxmlformats.org/officeDocument/2006/relationships/hyperlink" Target="http://rcaves_at_five-wire.com" TargetMode="External"/><Relationship Id="rId132" Type="http://schemas.openxmlformats.org/officeDocument/2006/relationships/hyperlink" Target="http://mccrawco_at_swbell.net" TargetMode="External"/><Relationship Id="rId3263" Type="http://schemas.openxmlformats.org/officeDocument/2006/relationships/hyperlink" Target="http://jeffguntert_at_taconic.net" TargetMode="External"/><Relationship Id="rId131" Type="http://schemas.openxmlformats.org/officeDocument/2006/relationships/hyperlink" Target="http://jeromeproctor40_at_gmail.com" TargetMode="External"/><Relationship Id="rId3262" Type="http://schemas.openxmlformats.org/officeDocument/2006/relationships/hyperlink" Target="http://renes_at_marmanusa.com" TargetMode="External"/><Relationship Id="rId130" Type="http://schemas.openxmlformats.org/officeDocument/2006/relationships/hyperlink" Target="http://jibsheet72_at_gmail.com" TargetMode="External"/><Relationship Id="rId3265" Type="http://schemas.openxmlformats.org/officeDocument/2006/relationships/hyperlink" Target="http://bstewart_at_island.net" TargetMode="External"/><Relationship Id="rId3264" Type="http://schemas.openxmlformats.org/officeDocument/2006/relationships/hyperlink" Target="http://cargocab_at_wxs.nl" TargetMode="External"/><Relationship Id="rId136" Type="http://schemas.openxmlformats.org/officeDocument/2006/relationships/hyperlink" Target="http://josephlaurance_at_charter.net" TargetMode="External"/><Relationship Id="rId3267" Type="http://schemas.openxmlformats.org/officeDocument/2006/relationships/hyperlink" Target="http://gordongoodman_at_hotmail.com" TargetMode="External"/><Relationship Id="rId135" Type="http://schemas.openxmlformats.org/officeDocument/2006/relationships/hyperlink" Target="http://rngshelton_at_gmail.com" TargetMode="External"/><Relationship Id="rId3266" Type="http://schemas.openxmlformats.org/officeDocument/2006/relationships/hyperlink" Target="http://jboz_at_sprynet.com" TargetMode="External"/><Relationship Id="rId134" Type="http://schemas.openxmlformats.org/officeDocument/2006/relationships/hyperlink" Target="http://jatwell1_at_msn.com" TargetMode="External"/><Relationship Id="rId3269" Type="http://schemas.openxmlformats.org/officeDocument/2006/relationships/hyperlink" Target="http://a00494_at_pn.itnet.it" TargetMode="External"/><Relationship Id="rId133" Type="http://schemas.openxmlformats.org/officeDocument/2006/relationships/hyperlink" Target="http://stuart-gillbrown_at_bluebottle.com" TargetMode="External"/><Relationship Id="rId3268" Type="http://schemas.openxmlformats.org/officeDocument/2006/relationships/hyperlink" Target="http://eporter329_at_aol.com" TargetMode="External"/><Relationship Id="rId172" Type="http://schemas.openxmlformats.org/officeDocument/2006/relationships/hyperlink" Target="http://skiinstructor_at_hotmail.com" TargetMode="External"/><Relationship Id="rId171" Type="http://schemas.openxmlformats.org/officeDocument/2006/relationships/hyperlink" Target="http://kd8fqm_at_gmail.com" TargetMode="External"/><Relationship Id="rId170" Type="http://schemas.openxmlformats.org/officeDocument/2006/relationships/hyperlink" Target="http://9850jones_at_gmail.com" TargetMode="External"/><Relationship Id="rId3290" Type="http://schemas.openxmlformats.org/officeDocument/2006/relationships/hyperlink" Target="http://pca420_at_hotmail.com" TargetMode="External"/><Relationship Id="rId3292" Type="http://schemas.openxmlformats.org/officeDocument/2006/relationships/hyperlink" Target="http://merrell_at_xpressweb.com" TargetMode="External"/><Relationship Id="rId3291" Type="http://schemas.openxmlformats.org/officeDocument/2006/relationships/hyperlink" Target="http://lcraigm_at_aol.com" TargetMode="External"/><Relationship Id="rId3294" Type="http://schemas.openxmlformats.org/officeDocument/2006/relationships/hyperlink" Target="http://kb7mxu_at_micron.net" TargetMode="External"/><Relationship Id="rId3293" Type="http://schemas.openxmlformats.org/officeDocument/2006/relationships/hyperlink" Target="http://ronrus_at_webtv.net" TargetMode="External"/><Relationship Id="rId165" Type="http://schemas.openxmlformats.org/officeDocument/2006/relationships/hyperlink" Target="http://cheezgc_at_yahoo.com" TargetMode="External"/><Relationship Id="rId3296" Type="http://schemas.openxmlformats.org/officeDocument/2006/relationships/hyperlink" Target="http://glenschlegel_at_hotmail.com" TargetMode="External"/><Relationship Id="rId164" Type="http://schemas.openxmlformats.org/officeDocument/2006/relationships/hyperlink" Target="http://brinkcx_at_gmail.com" TargetMode="External"/><Relationship Id="rId3295" Type="http://schemas.openxmlformats.org/officeDocument/2006/relationships/hyperlink" Target="http://flogler_at_netscape.net" TargetMode="External"/><Relationship Id="rId163" Type="http://schemas.openxmlformats.org/officeDocument/2006/relationships/hyperlink" Target="http://supremecommanderhanson_at_gmail.com" TargetMode="External"/><Relationship Id="rId3298" Type="http://schemas.openxmlformats.org/officeDocument/2006/relationships/hyperlink" Target="http://peter_at_redbaron.co.nz" TargetMode="External"/><Relationship Id="rId162" Type="http://schemas.openxmlformats.org/officeDocument/2006/relationships/hyperlink" Target="http://davetwarren_at_gmail.com" TargetMode="External"/><Relationship Id="rId3297" Type="http://schemas.openxmlformats.org/officeDocument/2006/relationships/hyperlink" Target="http://pacificcoaster_at_hotmail.com" TargetMode="External"/><Relationship Id="rId169" Type="http://schemas.openxmlformats.org/officeDocument/2006/relationships/hyperlink" Target="http://ed_glynn_2001_at_yahoo.com" TargetMode="External"/><Relationship Id="rId168" Type="http://schemas.openxmlformats.org/officeDocument/2006/relationships/hyperlink" Target="http://dickglendale_at_aol.com" TargetMode="External"/><Relationship Id="rId3299" Type="http://schemas.openxmlformats.org/officeDocument/2006/relationships/hyperlink" Target="http://martinlee_at_csi.com" TargetMode="External"/><Relationship Id="rId167" Type="http://schemas.openxmlformats.org/officeDocument/2006/relationships/hyperlink" Target="http://jixr750_at_aol.com" TargetMode="External"/><Relationship Id="rId166" Type="http://schemas.openxmlformats.org/officeDocument/2006/relationships/hyperlink" Target="http://roseglas_at_telus.net" TargetMode="External"/><Relationship Id="rId161" Type="http://schemas.openxmlformats.org/officeDocument/2006/relationships/hyperlink" Target="http://ronmclean1958_at_hotmail.com" TargetMode="External"/><Relationship Id="rId160" Type="http://schemas.openxmlformats.org/officeDocument/2006/relationships/hyperlink" Target="http://lgarrett57_at_gmail.com" TargetMode="External"/><Relationship Id="rId159" Type="http://schemas.openxmlformats.org/officeDocument/2006/relationships/hyperlink" Target="http://hopkinsrl2005_at_yahoo.com" TargetMode="External"/><Relationship Id="rId3281" Type="http://schemas.openxmlformats.org/officeDocument/2006/relationships/hyperlink" Target="http://sethersct_at_aol.com" TargetMode="External"/><Relationship Id="rId3280" Type="http://schemas.openxmlformats.org/officeDocument/2006/relationships/hyperlink" Target="http://grh_at_iag.net" TargetMode="External"/><Relationship Id="rId3283" Type="http://schemas.openxmlformats.org/officeDocument/2006/relationships/hyperlink" Target="http://pacificcoast800_at_aol.com" TargetMode="External"/><Relationship Id="rId3282" Type="http://schemas.openxmlformats.org/officeDocument/2006/relationships/hyperlink" Target="http://harvey_at_uisreno.com" TargetMode="External"/><Relationship Id="rId154" Type="http://schemas.openxmlformats.org/officeDocument/2006/relationships/hyperlink" Target="http://mr.ajandkj_at_gmail.com" TargetMode="External"/><Relationship Id="rId3285" Type="http://schemas.openxmlformats.org/officeDocument/2006/relationships/hyperlink" Target="http://scottrobertson1_at_juno.com" TargetMode="External"/><Relationship Id="rId153" Type="http://schemas.openxmlformats.org/officeDocument/2006/relationships/hyperlink" Target="http://mnej5860_at_gmail.com" TargetMode="External"/><Relationship Id="rId3284" Type="http://schemas.openxmlformats.org/officeDocument/2006/relationships/hyperlink" Target="http://bettyanderson_at_csi.com" TargetMode="External"/><Relationship Id="rId152" Type="http://schemas.openxmlformats.org/officeDocument/2006/relationships/hyperlink" Target="http://ewingkid_at_yahoo.com" TargetMode="External"/><Relationship Id="rId3287" Type="http://schemas.openxmlformats.org/officeDocument/2006/relationships/hyperlink" Target="http://haljngs_at_aol.com" TargetMode="External"/><Relationship Id="rId151" Type="http://schemas.openxmlformats.org/officeDocument/2006/relationships/hyperlink" Target="http://riderbcn_at_gmail.com" TargetMode="External"/><Relationship Id="rId3286" Type="http://schemas.openxmlformats.org/officeDocument/2006/relationships/hyperlink" Target="http://cmmisr_at_aol.com" TargetMode="External"/><Relationship Id="rId158" Type="http://schemas.openxmlformats.org/officeDocument/2006/relationships/hyperlink" Target="http://mike_at_wheeleraudio.com" TargetMode="External"/><Relationship Id="rId3289" Type="http://schemas.openxmlformats.org/officeDocument/2006/relationships/hyperlink" Target="http://claw43_at_worldnet.att.net" TargetMode="External"/><Relationship Id="rId157" Type="http://schemas.openxmlformats.org/officeDocument/2006/relationships/hyperlink" Target="http://lifes2short02724_at_verizon.net" TargetMode="External"/><Relationship Id="rId3288" Type="http://schemas.openxmlformats.org/officeDocument/2006/relationships/hyperlink" Target="http://dan_messaros_at_nps.gov" TargetMode="External"/><Relationship Id="rId156" Type="http://schemas.openxmlformats.org/officeDocument/2006/relationships/hyperlink" Target="http://noelmurphy11_at_aol.com" TargetMode="External"/><Relationship Id="rId155" Type="http://schemas.openxmlformats.org/officeDocument/2006/relationships/hyperlink" Target="http://jmsmetro_at_gmail.com" TargetMode="External"/><Relationship Id="rId2820" Type="http://schemas.openxmlformats.org/officeDocument/2006/relationships/hyperlink" Target="http://het_77_at_hotmail.com" TargetMode="External"/><Relationship Id="rId2821" Type="http://schemas.openxmlformats.org/officeDocument/2006/relationships/hyperlink" Target="http://pcmac351_at_comcast.net" TargetMode="External"/><Relationship Id="rId2822" Type="http://schemas.openxmlformats.org/officeDocument/2006/relationships/hyperlink" Target="http://ericbui_at_aol.com" TargetMode="External"/><Relationship Id="rId2823" Type="http://schemas.openxmlformats.org/officeDocument/2006/relationships/hyperlink" Target="http://gail.dave_at_comcast.net" TargetMode="External"/><Relationship Id="rId2824" Type="http://schemas.openxmlformats.org/officeDocument/2006/relationships/hyperlink" Target="http://poag_at_home.com" TargetMode="External"/><Relationship Id="rId2825" Type="http://schemas.openxmlformats.org/officeDocument/2006/relationships/hyperlink" Target="http://taylor_at_michweb.net" TargetMode="External"/><Relationship Id="rId2826" Type="http://schemas.openxmlformats.org/officeDocument/2006/relationships/hyperlink" Target="http://mcboush_at_internetwis.com" TargetMode="External"/><Relationship Id="rId2827" Type="http://schemas.openxmlformats.org/officeDocument/2006/relationships/hyperlink" Target="http://dslagle_at_alltel.net" TargetMode="External"/><Relationship Id="rId2828" Type="http://schemas.openxmlformats.org/officeDocument/2006/relationships/hyperlink" Target="http://glens_at_loftware.com" TargetMode="External"/><Relationship Id="rId2829" Type="http://schemas.openxmlformats.org/officeDocument/2006/relationships/hyperlink" Target="http://rjpusc_at_aol.com" TargetMode="External"/><Relationship Id="rId2810" Type="http://schemas.openxmlformats.org/officeDocument/2006/relationships/hyperlink" Target="http://thfwsf_at_aol.com" TargetMode="External"/><Relationship Id="rId2811" Type="http://schemas.openxmlformats.org/officeDocument/2006/relationships/hyperlink" Target="http://stombell_at_juno.com" TargetMode="External"/><Relationship Id="rId2812" Type="http://schemas.openxmlformats.org/officeDocument/2006/relationships/hyperlink" Target="http://rwlockridge_at_mindspring.com" TargetMode="External"/><Relationship Id="rId2813" Type="http://schemas.openxmlformats.org/officeDocument/2006/relationships/hyperlink" Target="http://absolom2_at_tm.net.my" TargetMode="External"/><Relationship Id="rId2814" Type="http://schemas.openxmlformats.org/officeDocument/2006/relationships/hyperlink" Target="http://markmitman_at_msn.com" TargetMode="External"/><Relationship Id="rId2815" Type="http://schemas.openxmlformats.org/officeDocument/2006/relationships/hyperlink" Target="http://davec15157_at_aol.com" TargetMode="External"/><Relationship Id="rId2816" Type="http://schemas.openxmlformats.org/officeDocument/2006/relationships/hyperlink" Target="http://returner_at_scj.com" TargetMode="External"/><Relationship Id="rId2817" Type="http://schemas.openxmlformats.org/officeDocument/2006/relationships/hyperlink" Target="http://brpdk9_at_earthlink.net" TargetMode="External"/><Relationship Id="rId2818" Type="http://schemas.openxmlformats.org/officeDocument/2006/relationships/hyperlink" Target="http://coyote_at_geneva-link.ch" TargetMode="External"/><Relationship Id="rId2819" Type="http://schemas.openxmlformats.org/officeDocument/2006/relationships/hyperlink" Target="http://bac.bailey_at_mindspring.com" TargetMode="External"/><Relationship Id="rId1510" Type="http://schemas.openxmlformats.org/officeDocument/2006/relationships/hyperlink" Target="http://kentoncp_at_bigfoot.com" TargetMode="External"/><Relationship Id="rId2841" Type="http://schemas.openxmlformats.org/officeDocument/2006/relationships/hyperlink" Target="http://texx_at_comcast.net" TargetMode="External"/><Relationship Id="rId1511" Type="http://schemas.openxmlformats.org/officeDocument/2006/relationships/hyperlink" Target="http://s_coggins_at_hotmail.com" TargetMode="External"/><Relationship Id="rId2842" Type="http://schemas.openxmlformats.org/officeDocument/2006/relationships/hyperlink" Target="http://monrib_at_aol.com" TargetMode="External"/><Relationship Id="rId1512" Type="http://schemas.openxmlformats.org/officeDocument/2006/relationships/hyperlink" Target="http://whawkins_at_nycap.rr.com" TargetMode="External"/><Relationship Id="rId2843" Type="http://schemas.openxmlformats.org/officeDocument/2006/relationships/hyperlink" Target="http://gfrye_at_prodigy.net" TargetMode="External"/><Relationship Id="rId1513" Type="http://schemas.openxmlformats.org/officeDocument/2006/relationships/hyperlink" Target="http://mcbean7_at_yahoo.com" TargetMode="External"/><Relationship Id="rId2844" Type="http://schemas.openxmlformats.org/officeDocument/2006/relationships/hyperlink" Target="http://osmllc_at_aol.com" TargetMode="External"/><Relationship Id="rId1514" Type="http://schemas.openxmlformats.org/officeDocument/2006/relationships/hyperlink" Target="http://marchetti_at_fibertel.com.ar" TargetMode="External"/><Relationship Id="rId2845" Type="http://schemas.openxmlformats.org/officeDocument/2006/relationships/hyperlink" Target="http://jayoung_at_bigfoot.com" TargetMode="External"/><Relationship Id="rId1515" Type="http://schemas.openxmlformats.org/officeDocument/2006/relationships/hyperlink" Target="http://stec9_at_bwsys.net" TargetMode="External"/><Relationship Id="rId2846" Type="http://schemas.openxmlformats.org/officeDocument/2006/relationships/hyperlink" Target="http://ateto_at_tin.it" TargetMode="External"/><Relationship Id="rId1516" Type="http://schemas.openxmlformats.org/officeDocument/2006/relationships/hyperlink" Target="http://brett_at_prosoundav.com" TargetMode="External"/><Relationship Id="rId2847" Type="http://schemas.openxmlformats.org/officeDocument/2006/relationships/hyperlink" Target="http://dms_at_agere.com" TargetMode="External"/><Relationship Id="rId1517" Type="http://schemas.openxmlformats.org/officeDocument/2006/relationships/hyperlink" Target="http://lisogfinn_at_mail.tele.dk" TargetMode="External"/><Relationship Id="rId2848" Type="http://schemas.openxmlformats.org/officeDocument/2006/relationships/hyperlink" Target="http://smilebb_at_juno.com" TargetMode="External"/><Relationship Id="rId1518" Type="http://schemas.openxmlformats.org/officeDocument/2006/relationships/hyperlink" Target="http://m1i1j1_at_yahoo.com" TargetMode="External"/><Relationship Id="rId2849" Type="http://schemas.openxmlformats.org/officeDocument/2006/relationships/hyperlink" Target="http://miguelea_at_yahoo.com" TargetMode="External"/><Relationship Id="rId1519" Type="http://schemas.openxmlformats.org/officeDocument/2006/relationships/hyperlink" Target="http://andy.craw_at_ic24.net" TargetMode="External"/><Relationship Id="rId2840" Type="http://schemas.openxmlformats.org/officeDocument/2006/relationships/hyperlink" Target="http://mick-n-nellie_at_msn.com" TargetMode="External"/><Relationship Id="rId2830" Type="http://schemas.openxmlformats.org/officeDocument/2006/relationships/hyperlink" Target="http://pocahontasofla_at_webtv.net" TargetMode="External"/><Relationship Id="rId1500" Type="http://schemas.openxmlformats.org/officeDocument/2006/relationships/hyperlink" Target="http://jthetowtruckguy_at_aol.com" TargetMode="External"/><Relationship Id="rId2831" Type="http://schemas.openxmlformats.org/officeDocument/2006/relationships/hyperlink" Target="http://bulltrailers_at_webtv.net" TargetMode="External"/><Relationship Id="rId1501" Type="http://schemas.openxmlformats.org/officeDocument/2006/relationships/hyperlink" Target="http://clp_at_knology.net" TargetMode="External"/><Relationship Id="rId2832" Type="http://schemas.openxmlformats.org/officeDocument/2006/relationships/hyperlink" Target="http://doug4648_at_aol.com" TargetMode="External"/><Relationship Id="rId1502" Type="http://schemas.openxmlformats.org/officeDocument/2006/relationships/hyperlink" Target="http://dolfow1_at_cantv.net" TargetMode="External"/><Relationship Id="rId2833" Type="http://schemas.openxmlformats.org/officeDocument/2006/relationships/hyperlink" Target="http://sichti_at_worldnet.att.net" TargetMode="External"/><Relationship Id="rId1503" Type="http://schemas.openxmlformats.org/officeDocument/2006/relationships/hyperlink" Target="http://tcodis_at_juno.com" TargetMode="External"/><Relationship Id="rId2834" Type="http://schemas.openxmlformats.org/officeDocument/2006/relationships/hyperlink" Target="http://bdolan_at_rogers.com" TargetMode="External"/><Relationship Id="rId1504" Type="http://schemas.openxmlformats.org/officeDocument/2006/relationships/hyperlink" Target="http://tmsinfiniti_at_yahoo.com" TargetMode="External"/><Relationship Id="rId2835" Type="http://schemas.openxmlformats.org/officeDocument/2006/relationships/hyperlink" Target="http://probertnow_at_aol.com" TargetMode="External"/><Relationship Id="rId1505" Type="http://schemas.openxmlformats.org/officeDocument/2006/relationships/hyperlink" Target="http://stephen.diesenberg_at_awin.com" TargetMode="External"/><Relationship Id="rId2836" Type="http://schemas.openxmlformats.org/officeDocument/2006/relationships/hyperlink" Target="http://71165.1425_at_compuserve.com" TargetMode="External"/><Relationship Id="rId1506" Type="http://schemas.openxmlformats.org/officeDocument/2006/relationships/hyperlink" Target="http://steveroper_at_lineone.net" TargetMode="External"/><Relationship Id="rId2837" Type="http://schemas.openxmlformats.org/officeDocument/2006/relationships/hyperlink" Target="http://wingnutafs_at_aol.com" TargetMode="External"/><Relationship Id="rId1507" Type="http://schemas.openxmlformats.org/officeDocument/2006/relationships/hyperlink" Target="http://bjmartin_at_lisainc.net" TargetMode="External"/><Relationship Id="rId2838" Type="http://schemas.openxmlformats.org/officeDocument/2006/relationships/hyperlink" Target="http://r.munoz_at_vt4.net" TargetMode="External"/><Relationship Id="rId1508" Type="http://schemas.openxmlformats.org/officeDocument/2006/relationships/hyperlink" Target="http://demac1763_at_hotmail.com" TargetMode="External"/><Relationship Id="rId2839" Type="http://schemas.openxmlformats.org/officeDocument/2006/relationships/hyperlink" Target="http://mekkinga_at_xs4all.nl" TargetMode="External"/><Relationship Id="rId1509" Type="http://schemas.openxmlformats.org/officeDocument/2006/relationships/hyperlink" Target="http://massimonocco_at_pharostv.it" TargetMode="External"/><Relationship Id="rId2800" Type="http://schemas.openxmlformats.org/officeDocument/2006/relationships/hyperlink" Target="http://rhwalt_at_gmail.com" TargetMode="External"/><Relationship Id="rId2801" Type="http://schemas.openxmlformats.org/officeDocument/2006/relationships/hyperlink" Target="http://rickcorwn_at_msn.com" TargetMode="External"/><Relationship Id="rId2802" Type="http://schemas.openxmlformats.org/officeDocument/2006/relationships/hyperlink" Target="http://tschoepe_at_earthlink.net" TargetMode="External"/><Relationship Id="rId2803" Type="http://schemas.openxmlformats.org/officeDocument/2006/relationships/hyperlink" Target="http://jvv_at_itol.com" TargetMode="External"/><Relationship Id="rId2804" Type="http://schemas.openxmlformats.org/officeDocument/2006/relationships/hyperlink" Target="http://jtq_at_adelphia.net" TargetMode="External"/><Relationship Id="rId2805" Type="http://schemas.openxmlformats.org/officeDocument/2006/relationships/hyperlink" Target="http://mvnlan_at_cybrtyme.com" TargetMode="External"/><Relationship Id="rId2806" Type="http://schemas.openxmlformats.org/officeDocument/2006/relationships/hyperlink" Target="http://gobeaugo_at_prodigy.net" TargetMode="External"/><Relationship Id="rId2807" Type="http://schemas.openxmlformats.org/officeDocument/2006/relationships/hyperlink" Target="http://chris_at_norloff.com" TargetMode="External"/><Relationship Id="rId2808" Type="http://schemas.openxmlformats.org/officeDocument/2006/relationships/hyperlink" Target="http://tgleason_at_uiuc.edu" TargetMode="External"/><Relationship Id="rId2809" Type="http://schemas.openxmlformats.org/officeDocument/2006/relationships/hyperlink" Target="http://vrenios_at_att.net" TargetMode="External"/><Relationship Id="rId1576" Type="http://schemas.openxmlformats.org/officeDocument/2006/relationships/hyperlink" Target="http://verginst_at_advalvas.be" TargetMode="External"/><Relationship Id="rId1577" Type="http://schemas.openxmlformats.org/officeDocument/2006/relationships/hyperlink" Target="http://samr90us_at_yahoo.com" TargetMode="External"/><Relationship Id="rId1578" Type="http://schemas.openxmlformats.org/officeDocument/2006/relationships/hyperlink" Target="http://bill_at_associatedwelding.com" TargetMode="External"/><Relationship Id="rId1579" Type="http://schemas.openxmlformats.org/officeDocument/2006/relationships/hyperlink" Target="http://vandendriessche.guy_at_pandora.be" TargetMode="External"/><Relationship Id="rId987" Type="http://schemas.openxmlformats.org/officeDocument/2006/relationships/hyperlink" Target="http://jamesbaldwinc_at_mchsi.com" TargetMode="External"/><Relationship Id="rId986" Type="http://schemas.openxmlformats.org/officeDocument/2006/relationships/hyperlink" Target="http://a2labmom_at_yahoo.com" TargetMode="External"/><Relationship Id="rId985" Type="http://schemas.openxmlformats.org/officeDocument/2006/relationships/hyperlink" Target="http://rcmlam_at_dnet.net" TargetMode="External"/><Relationship Id="rId984" Type="http://schemas.openxmlformats.org/officeDocument/2006/relationships/hyperlink" Target="http://tony-claire_at_sympatico.ca" TargetMode="External"/><Relationship Id="rId989" Type="http://schemas.openxmlformats.org/officeDocument/2006/relationships/hyperlink" Target="http://art_wall_at_yahoo.com" TargetMode="External"/><Relationship Id="rId988" Type="http://schemas.openxmlformats.org/officeDocument/2006/relationships/hyperlink" Target="http://cabranch_at_charter.net" TargetMode="External"/><Relationship Id="rId1570" Type="http://schemas.openxmlformats.org/officeDocument/2006/relationships/hyperlink" Target="http://floyd_at_gilzow.com" TargetMode="External"/><Relationship Id="rId1571" Type="http://schemas.openxmlformats.org/officeDocument/2006/relationships/hyperlink" Target="http://geoblatt_at_erols.com" TargetMode="External"/><Relationship Id="rId983" Type="http://schemas.openxmlformats.org/officeDocument/2006/relationships/hyperlink" Target="http://boyceec_at_aol.com" TargetMode="External"/><Relationship Id="rId1572" Type="http://schemas.openxmlformats.org/officeDocument/2006/relationships/hyperlink" Target="http://hoofinator_at_hotmail.com" TargetMode="External"/><Relationship Id="rId982" Type="http://schemas.openxmlformats.org/officeDocument/2006/relationships/hyperlink" Target="http://gutz4_at_verizon.net" TargetMode="External"/><Relationship Id="rId1573" Type="http://schemas.openxmlformats.org/officeDocument/2006/relationships/hyperlink" Target="http://ron.boudreau_at_sun.com" TargetMode="External"/><Relationship Id="rId981" Type="http://schemas.openxmlformats.org/officeDocument/2006/relationships/hyperlink" Target="http://us1fedvet_at_msn.com" TargetMode="External"/><Relationship Id="rId1574" Type="http://schemas.openxmlformats.org/officeDocument/2006/relationships/hyperlink" Target="http://robert.mccallum_at_lineone.net" TargetMode="External"/><Relationship Id="rId980" Type="http://schemas.openxmlformats.org/officeDocument/2006/relationships/hyperlink" Target="http://tammie_at_probarsystems.com" TargetMode="External"/><Relationship Id="rId1575" Type="http://schemas.openxmlformats.org/officeDocument/2006/relationships/hyperlink" Target="http://seisi_at_gmx.at" TargetMode="External"/><Relationship Id="rId1565" Type="http://schemas.openxmlformats.org/officeDocument/2006/relationships/hyperlink" Target="http://psgippert_at_msn.com" TargetMode="External"/><Relationship Id="rId2896" Type="http://schemas.openxmlformats.org/officeDocument/2006/relationships/hyperlink" Target="http://jnuckols_at_widomaker.com" TargetMode="External"/><Relationship Id="rId1566" Type="http://schemas.openxmlformats.org/officeDocument/2006/relationships/hyperlink" Target="http://rankarl_at_web.de" TargetMode="External"/><Relationship Id="rId2897" Type="http://schemas.openxmlformats.org/officeDocument/2006/relationships/hyperlink" Target="http://pacificoast_at_aol.com" TargetMode="External"/><Relationship Id="rId1567" Type="http://schemas.openxmlformats.org/officeDocument/2006/relationships/hyperlink" Target="http://pmpoinseaux_at_hotmail.com" TargetMode="External"/><Relationship Id="rId2898" Type="http://schemas.openxmlformats.org/officeDocument/2006/relationships/hyperlink" Target="http://rpicquet_at_callamer.net" TargetMode="External"/><Relationship Id="rId1568" Type="http://schemas.openxmlformats.org/officeDocument/2006/relationships/hyperlink" Target="http://crocsnoirs_at_hotmail.com" TargetMode="External"/><Relationship Id="rId2899" Type="http://schemas.openxmlformats.org/officeDocument/2006/relationships/hyperlink" Target="http://topeterson7_at_uswest.net" TargetMode="External"/><Relationship Id="rId1569" Type="http://schemas.openxmlformats.org/officeDocument/2006/relationships/hyperlink" Target="http://tralboss_at_rcn.com" TargetMode="External"/><Relationship Id="rId976" Type="http://schemas.openxmlformats.org/officeDocument/2006/relationships/hyperlink" Target="http://grsl5862_at_optonline.net" TargetMode="External"/><Relationship Id="rId975" Type="http://schemas.openxmlformats.org/officeDocument/2006/relationships/hyperlink" Target="http://pmark_at_wbpowell.com" TargetMode="External"/><Relationship Id="rId974" Type="http://schemas.openxmlformats.org/officeDocument/2006/relationships/hyperlink" Target="http://colonialgirl_at_juno.com" TargetMode="External"/><Relationship Id="rId973" Type="http://schemas.openxmlformats.org/officeDocument/2006/relationships/hyperlink" Target="http://hesalmon_at_adelphia.net" TargetMode="External"/><Relationship Id="rId979" Type="http://schemas.openxmlformats.org/officeDocument/2006/relationships/hyperlink" Target="http://ve2rq_at_yahoo.ca" TargetMode="External"/><Relationship Id="rId978" Type="http://schemas.openxmlformats.org/officeDocument/2006/relationships/hyperlink" Target="http://temec8_at_msn.com" TargetMode="External"/><Relationship Id="rId977" Type="http://schemas.openxmlformats.org/officeDocument/2006/relationships/hyperlink" Target="http://firstonparkave_at_absamail.co.za" TargetMode="External"/><Relationship Id="rId2890" Type="http://schemas.openxmlformats.org/officeDocument/2006/relationships/hyperlink" Target="http://bdt007_at_aol.com" TargetMode="External"/><Relationship Id="rId1560" Type="http://schemas.openxmlformats.org/officeDocument/2006/relationships/hyperlink" Target="http://markus.hartmann_at_bigpond.com" TargetMode="External"/><Relationship Id="rId2891" Type="http://schemas.openxmlformats.org/officeDocument/2006/relationships/hyperlink" Target="http://erykbos2_at_aol.com" TargetMode="External"/><Relationship Id="rId972" Type="http://schemas.openxmlformats.org/officeDocument/2006/relationships/hyperlink" Target="http://valcour6_at_tampabay.rr.com" TargetMode="External"/><Relationship Id="rId1561" Type="http://schemas.openxmlformats.org/officeDocument/2006/relationships/hyperlink" Target="http://farrellsparky_at_aol.com" TargetMode="External"/><Relationship Id="rId2892" Type="http://schemas.openxmlformats.org/officeDocument/2006/relationships/hyperlink" Target="http://bjr713_at_cs.com" TargetMode="External"/><Relationship Id="rId971" Type="http://schemas.openxmlformats.org/officeDocument/2006/relationships/hyperlink" Target="http://vmauk_at_twcnt.rr.com" TargetMode="External"/><Relationship Id="rId1562" Type="http://schemas.openxmlformats.org/officeDocument/2006/relationships/hyperlink" Target="http://tjthreehour11_at_comcast.net" TargetMode="External"/><Relationship Id="rId2893" Type="http://schemas.openxmlformats.org/officeDocument/2006/relationships/hyperlink" Target="http://arthurambrosino_at_aol.com" TargetMode="External"/><Relationship Id="rId970" Type="http://schemas.openxmlformats.org/officeDocument/2006/relationships/hyperlink" Target="http://ernielc_at_sbcglobal.net" TargetMode="External"/><Relationship Id="rId1563" Type="http://schemas.openxmlformats.org/officeDocument/2006/relationships/hyperlink" Target="http://ew20123_at_alltel.net" TargetMode="External"/><Relationship Id="rId2894" Type="http://schemas.openxmlformats.org/officeDocument/2006/relationships/hyperlink" Target="http://flyingtart_at_earthlink.net" TargetMode="External"/><Relationship Id="rId1564" Type="http://schemas.openxmlformats.org/officeDocument/2006/relationships/hyperlink" Target="http://paulkucher_at_hotmail.com" TargetMode="External"/><Relationship Id="rId2895" Type="http://schemas.openxmlformats.org/officeDocument/2006/relationships/hyperlink" Target="http://jccourn2_at_gmail.com" TargetMode="External"/><Relationship Id="rId1598" Type="http://schemas.openxmlformats.org/officeDocument/2006/relationships/hyperlink" Target="http://jt94fan_at_aol.com" TargetMode="External"/><Relationship Id="rId1599" Type="http://schemas.openxmlformats.org/officeDocument/2006/relationships/hyperlink" Target="http://micha1963_at_yahoo.com" TargetMode="External"/><Relationship Id="rId1590" Type="http://schemas.openxmlformats.org/officeDocument/2006/relationships/hyperlink" Target="http://derrick.oshea_at_mpcsentineldoc.com" TargetMode="External"/><Relationship Id="rId1591" Type="http://schemas.openxmlformats.org/officeDocument/2006/relationships/hyperlink" Target="http://royada_at_frontiernet.net" TargetMode="External"/><Relationship Id="rId1592" Type="http://schemas.openxmlformats.org/officeDocument/2006/relationships/hyperlink" Target="http://pkiefer1_at_aol.com" TargetMode="External"/><Relationship Id="rId1593" Type="http://schemas.openxmlformats.org/officeDocument/2006/relationships/hyperlink" Target="http://s_halcon_at_arnet.com.ar" TargetMode="External"/><Relationship Id="rId1594" Type="http://schemas.openxmlformats.org/officeDocument/2006/relationships/hyperlink" Target="http://preachp_at_earthlink.net" TargetMode="External"/><Relationship Id="rId1595" Type="http://schemas.openxmlformats.org/officeDocument/2006/relationships/hyperlink" Target="http://cadicaptn_at_yahoo.com" TargetMode="External"/><Relationship Id="rId1596" Type="http://schemas.openxmlformats.org/officeDocument/2006/relationships/hyperlink" Target="http://langillt_at_bellsouth.net" TargetMode="External"/><Relationship Id="rId1597" Type="http://schemas.openxmlformats.org/officeDocument/2006/relationships/hyperlink" Target="http://pcoord_at_gmavt.net" TargetMode="External"/><Relationship Id="rId1587" Type="http://schemas.openxmlformats.org/officeDocument/2006/relationships/hyperlink" Target="http://sheldon.weltz_at_sendit.nodak.edu" TargetMode="External"/><Relationship Id="rId1588" Type="http://schemas.openxmlformats.org/officeDocument/2006/relationships/hyperlink" Target="http://mfhas_at_stellarnet.com" TargetMode="External"/><Relationship Id="rId1589" Type="http://schemas.openxmlformats.org/officeDocument/2006/relationships/hyperlink" Target="http://holgeo_at_charter.net" TargetMode="External"/><Relationship Id="rId998" Type="http://schemas.openxmlformats.org/officeDocument/2006/relationships/hyperlink" Target="http://r.meijnen_at_planet.nl" TargetMode="External"/><Relationship Id="rId997" Type="http://schemas.openxmlformats.org/officeDocument/2006/relationships/hyperlink" Target="http://ankara.ironchef_at_yahoo.com" TargetMode="External"/><Relationship Id="rId996" Type="http://schemas.openxmlformats.org/officeDocument/2006/relationships/hyperlink" Target="http://burrillco_at_aol.com" TargetMode="External"/><Relationship Id="rId995" Type="http://schemas.openxmlformats.org/officeDocument/2006/relationships/hyperlink" Target="http://bigboo9486_at_msn.com" TargetMode="External"/><Relationship Id="rId999" Type="http://schemas.openxmlformats.org/officeDocument/2006/relationships/hyperlink" Target="http://kpear1_at_nospam.hotmail.com" TargetMode="External"/><Relationship Id="rId990" Type="http://schemas.openxmlformats.org/officeDocument/2006/relationships/hyperlink" Target="http://bear7_sue7_at_msn.com" TargetMode="External"/><Relationship Id="rId1580" Type="http://schemas.openxmlformats.org/officeDocument/2006/relationships/hyperlink" Target="http://gotzongarmendia_at_hotmail.com" TargetMode="External"/><Relationship Id="rId1581" Type="http://schemas.openxmlformats.org/officeDocument/2006/relationships/hyperlink" Target="http://marklo_at_lodisnet.com" TargetMode="External"/><Relationship Id="rId1582" Type="http://schemas.openxmlformats.org/officeDocument/2006/relationships/hyperlink" Target="http://lentchtrn_at_yahoo.com" TargetMode="External"/><Relationship Id="rId994" Type="http://schemas.openxmlformats.org/officeDocument/2006/relationships/hyperlink" Target="http://jpthijs_at_telenet.be" TargetMode="External"/><Relationship Id="rId1583" Type="http://schemas.openxmlformats.org/officeDocument/2006/relationships/hyperlink" Target="http://roberthowell_at_yahoo.com" TargetMode="External"/><Relationship Id="rId993" Type="http://schemas.openxmlformats.org/officeDocument/2006/relationships/hyperlink" Target="http://equusvt_at_aol.com" TargetMode="External"/><Relationship Id="rId1584" Type="http://schemas.openxmlformats.org/officeDocument/2006/relationships/hyperlink" Target="http://iamapilot_at_hotmail.com" TargetMode="External"/><Relationship Id="rId992" Type="http://schemas.openxmlformats.org/officeDocument/2006/relationships/hyperlink" Target="http://doghunter2us_at_yahoo.com" TargetMode="External"/><Relationship Id="rId1585" Type="http://schemas.openxmlformats.org/officeDocument/2006/relationships/hyperlink" Target="http://aji_at_anshen.com" TargetMode="External"/><Relationship Id="rId991" Type="http://schemas.openxmlformats.org/officeDocument/2006/relationships/hyperlink" Target="http://gardnerredd_at_earthlink.net" TargetMode="External"/><Relationship Id="rId1586" Type="http://schemas.openxmlformats.org/officeDocument/2006/relationships/hyperlink" Target="http://blbkoontz_at_aol.com" TargetMode="External"/><Relationship Id="rId1532" Type="http://schemas.openxmlformats.org/officeDocument/2006/relationships/hyperlink" Target="http://terransin_at_comcast.net" TargetMode="External"/><Relationship Id="rId2863" Type="http://schemas.openxmlformats.org/officeDocument/2006/relationships/hyperlink" Target="http://louann407_at_aol.com" TargetMode="External"/><Relationship Id="rId1533" Type="http://schemas.openxmlformats.org/officeDocument/2006/relationships/hyperlink" Target="http://luckysbar_at_comcast.net" TargetMode="External"/><Relationship Id="rId2864" Type="http://schemas.openxmlformats.org/officeDocument/2006/relationships/hyperlink" Target="http://flextek_at_softcom.ca" TargetMode="External"/><Relationship Id="rId1534" Type="http://schemas.openxmlformats.org/officeDocument/2006/relationships/hyperlink" Target="http://kandl.talbot_at_btinternet.com" TargetMode="External"/><Relationship Id="rId2865" Type="http://schemas.openxmlformats.org/officeDocument/2006/relationships/hyperlink" Target="http://mcarregui_at_notes.mugenat.es" TargetMode="External"/><Relationship Id="rId1535" Type="http://schemas.openxmlformats.org/officeDocument/2006/relationships/hyperlink" Target="http://martyn.wheeler_at_sas.com" TargetMode="External"/><Relationship Id="rId2866" Type="http://schemas.openxmlformats.org/officeDocument/2006/relationships/hyperlink" Target="http://guido132_at_juno.com" TargetMode="External"/><Relationship Id="rId1536" Type="http://schemas.openxmlformats.org/officeDocument/2006/relationships/hyperlink" Target="http://hollowaysvm_at_aol.com" TargetMode="External"/><Relationship Id="rId2867" Type="http://schemas.openxmlformats.org/officeDocument/2006/relationships/hyperlink" Target="http://marthonh_at_online.no" TargetMode="External"/><Relationship Id="rId1537" Type="http://schemas.openxmlformats.org/officeDocument/2006/relationships/hyperlink" Target="http://goodwinc_at_cableone.net" TargetMode="External"/><Relationship Id="rId2868" Type="http://schemas.openxmlformats.org/officeDocument/2006/relationships/hyperlink" Target="http://mcsawyer_at_earthlink.net" TargetMode="External"/><Relationship Id="rId1538" Type="http://schemas.openxmlformats.org/officeDocument/2006/relationships/hyperlink" Target="http://cindy_at_tomnet.com" TargetMode="External"/><Relationship Id="rId2869" Type="http://schemas.openxmlformats.org/officeDocument/2006/relationships/hyperlink" Target="http://cvisoc99_at_theriver.com" TargetMode="External"/><Relationship Id="rId1539" Type="http://schemas.openxmlformats.org/officeDocument/2006/relationships/hyperlink" Target="http://kiss_me1019_at_hotmail.com" TargetMode="External"/><Relationship Id="rId949" Type="http://schemas.openxmlformats.org/officeDocument/2006/relationships/hyperlink" Target="http://marc_at_adkmc.com" TargetMode="External"/><Relationship Id="rId948" Type="http://schemas.openxmlformats.org/officeDocument/2006/relationships/hyperlink" Target="http://strik_at_mail1.stofanet.dk" TargetMode="External"/><Relationship Id="rId943" Type="http://schemas.openxmlformats.org/officeDocument/2006/relationships/hyperlink" Target="http://neils1_at_ihug.co.nz" TargetMode="External"/><Relationship Id="rId942" Type="http://schemas.openxmlformats.org/officeDocument/2006/relationships/hyperlink" Target="http://ravingmad_47_at_hotmail.com" TargetMode="External"/><Relationship Id="rId941" Type="http://schemas.openxmlformats.org/officeDocument/2006/relationships/hyperlink" Target="http://clowerycjl_at_aol.com" TargetMode="External"/><Relationship Id="rId940" Type="http://schemas.openxmlformats.org/officeDocument/2006/relationships/hyperlink" Target="http://wallerman_at_erfwireless.net" TargetMode="External"/><Relationship Id="rId947" Type="http://schemas.openxmlformats.org/officeDocument/2006/relationships/hyperlink" Target="http://csecooper_at_netzero.net" TargetMode="External"/><Relationship Id="rId946" Type="http://schemas.openxmlformats.org/officeDocument/2006/relationships/hyperlink" Target="http://89pc800_at_mdcclxxvi.com" TargetMode="External"/><Relationship Id="rId945" Type="http://schemas.openxmlformats.org/officeDocument/2006/relationships/hyperlink" Target="http://mclaren_at_datawise.net" TargetMode="External"/><Relationship Id="rId944" Type="http://schemas.openxmlformats.org/officeDocument/2006/relationships/hyperlink" Target="http://5151flyer_at_charter.net" TargetMode="External"/><Relationship Id="rId2860" Type="http://schemas.openxmlformats.org/officeDocument/2006/relationships/hyperlink" Target="http://juiii6_at_netzero.net" TargetMode="External"/><Relationship Id="rId1530" Type="http://schemas.openxmlformats.org/officeDocument/2006/relationships/hyperlink" Target="http://dolphinfan1977_at_yahoo.com" TargetMode="External"/><Relationship Id="rId2861" Type="http://schemas.openxmlformats.org/officeDocument/2006/relationships/hyperlink" Target="http://vetboy87_at_earthlink.net" TargetMode="External"/><Relationship Id="rId1531" Type="http://schemas.openxmlformats.org/officeDocument/2006/relationships/hyperlink" Target="http://hslaghuis_at_home.nl" TargetMode="External"/><Relationship Id="rId2862" Type="http://schemas.openxmlformats.org/officeDocument/2006/relationships/hyperlink" Target="http://bwscottwin_at_netscape.net" TargetMode="External"/><Relationship Id="rId1521" Type="http://schemas.openxmlformats.org/officeDocument/2006/relationships/hyperlink" Target="http://rob_m_adams_at_hotmail.com" TargetMode="External"/><Relationship Id="rId2852" Type="http://schemas.openxmlformats.org/officeDocument/2006/relationships/hyperlink" Target="http://jimbearloomis_at_cs.com" TargetMode="External"/><Relationship Id="rId1522" Type="http://schemas.openxmlformats.org/officeDocument/2006/relationships/hyperlink" Target="http://bhmann_at_aol.com" TargetMode="External"/><Relationship Id="rId2853" Type="http://schemas.openxmlformats.org/officeDocument/2006/relationships/hyperlink" Target="http://marklyons_at_sprintmail.com" TargetMode="External"/><Relationship Id="rId1523" Type="http://schemas.openxmlformats.org/officeDocument/2006/relationships/hyperlink" Target="http://ico_at_worldmail.nl" TargetMode="External"/><Relationship Id="rId2854" Type="http://schemas.openxmlformats.org/officeDocument/2006/relationships/hyperlink" Target="http://johnnchibby_at_aol.com" TargetMode="External"/><Relationship Id="rId1524" Type="http://schemas.openxmlformats.org/officeDocument/2006/relationships/hyperlink" Target="http://stevemcconnell_at_msn.com" TargetMode="External"/><Relationship Id="rId2855" Type="http://schemas.openxmlformats.org/officeDocument/2006/relationships/hyperlink" Target="http://d_mcnearney1_at_msn.com" TargetMode="External"/><Relationship Id="rId1525" Type="http://schemas.openxmlformats.org/officeDocument/2006/relationships/hyperlink" Target="http://terrymcglothin_at_msn.com" TargetMode="External"/><Relationship Id="rId2856" Type="http://schemas.openxmlformats.org/officeDocument/2006/relationships/hyperlink" Target="http://stray_at_prodigy.net" TargetMode="External"/><Relationship Id="rId1526" Type="http://schemas.openxmlformats.org/officeDocument/2006/relationships/hyperlink" Target="http://fcp611_at_netzero.net" TargetMode="External"/><Relationship Id="rId2857" Type="http://schemas.openxmlformats.org/officeDocument/2006/relationships/hyperlink" Target="http://ph.tabakman_at_libertysurf.fr" TargetMode="External"/><Relationship Id="rId1527" Type="http://schemas.openxmlformats.org/officeDocument/2006/relationships/hyperlink" Target="http://charlene_at_mwcog.org" TargetMode="External"/><Relationship Id="rId2858" Type="http://schemas.openxmlformats.org/officeDocument/2006/relationships/hyperlink" Target="http://torkn0t_at_aol.com" TargetMode="External"/><Relationship Id="rId1528" Type="http://schemas.openxmlformats.org/officeDocument/2006/relationships/hyperlink" Target="http://pkr_at_dragonbbs.com" TargetMode="External"/><Relationship Id="rId2859" Type="http://schemas.openxmlformats.org/officeDocument/2006/relationships/hyperlink" Target="http://eheemskerk_at_bocanet.com" TargetMode="External"/><Relationship Id="rId1529" Type="http://schemas.openxmlformats.org/officeDocument/2006/relationships/hyperlink" Target="http://lmartin710_at_aol.com" TargetMode="External"/><Relationship Id="rId939" Type="http://schemas.openxmlformats.org/officeDocument/2006/relationships/hyperlink" Target="http://bullseye1911_at_msn.com" TargetMode="External"/><Relationship Id="rId938" Type="http://schemas.openxmlformats.org/officeDocument/2006/relationships/hyperlink" Target="http://brody9981_at_netscape.net" TargetMode="External"/><Relationship Id="rId937" Type="http://schemas.openxmlformats.org/officeDocument/2006/relationships/hyperlink" Target="http://bobtostan_at_yahoo.com" TargetMode="External"/><Relationship Id="rId932" Type="http://schemas.openxmlformats.org/officeDocument/2006/relationships/hyperlink" Target="http://declanjrdn_at_yahoo.ie" TargetMode="External"/><Relationship Id="rId931" Type="http://schemas.openxmlformats.org/officeDocument/2006/relationships/hyperlink" Target="http://everetthtaylor_at_yahoo.com" TargetMode="External"/><Relationship Id="rId930" Type="http://schemas.openxmlformats.org/officeDocument/2006/relationships/hyperlink" Target="http://edgeman68_at_netscape.net" TargetMode="External"/><Relationship Id="rId936" Type="http://schemas.openxmlformats.org/officeDocument/2006/relationships/hyperlink" Target="http://lhamilton_at_bellsouth.net" TargetMode="External"/><Relationship Id="rId935" Type="http://schemas.openxmlformats.org/officeDocument/2006/relationships/hyperlink" Target="http://martweld58_at_verizon.net" TargetMode="External"/><Relationship Id="rId934" Type="http://schemas.openxmlformats.org/officeDocument/2006/relationships/hyperlink" Target="http://cmse036_at_sbcglobal.net" TargetMode="External"/><Relationship Id="rId933" Type="http://schemas.openxmlformats.org/officeDocument/2006/relationships/hyperlink" Target="http://tmyers4golf_at_hot.rr.com" TargetMode="External"/><Relationship Id="rId2850" Type="http://schemas.openxmlformats.org/officeDocument/2006/relationships/hyperlink" Target="http://shawz_at_ionsys.com" TargetMode="External"/><Relationship Id="rId1520" Type="http://schemas.openxmlformats.org/officeDocument/2006/relationships/hyperlink" Target="http://jones_ro_at_yahoo.com" TargetMode="External"/><Relationship Id="rId2851" Type="http://schemas.openxmlformats.org/officeDocument/2006/relationships/hyperlink" Target="http://gfrank_at_hsonline.net" TargetMode="External"/><Relationship Id="rId1554" Type="http://schemas.openxmlformats.org/officeDocument/2006/relationships/hyperlink" Target="http://j.formstone_at_ntlworld.com" TargetMode="External"/><Relationship Id="rId2885" Type="http://schemas.openxmlformats.org/officeDocument/2006/relationships/hyperlink" Target="http://webb028_at_altavista.com" TargetMode="External"/><Relationship Id="rId1555" Type="http://schemas.openxmlformats.org/officeDocument/2006/relationships/hyperlink" Target="http://greypup_at_juno.com" TargetMode="External"/><Relationship Id="rId2886" Type="http://schemas.openxmlformats.org/officeDocument/2006/relationships/hyperlink" Target="http://rsa3384463_at_aol.com" TargetMode="External"/><Relationship Id="rId1556" Type="http://schemas.openxmlformats.org/officeDocument/2006/relationships/hyperlink" Target="http://rglover58_at_yahoo.com" TargetMode="External"/><Relationship Id="rId2887" Type="http://schemas.openxmlformats.org/officeDocument/2006/relationships/hyperlink" Target="http://boblizca2_at_aol.com" TargetMode="External"/><Relationship Id="rId1557" Type="http://schemas.openxmlformats.org/officeDocument/2006/relationships/hyperlink" Target="http://nyctyangel_at_optonline.net" TargetMode="External"/><Relationship Id="rId2888" Type="http://schemas.openxmlformats.org/officeDocument/2006/relationships/hyperlink" Target="http://gzamiar_at_notifier-is.net" TargetMode="External"/><Relationship Id="rId1558" Type="http://schemas.openxmlformats.org/officeDocument/2006/relationships/hyperlink" Target="http://frogspad_at_consolidated.net" TargetMode="External"/><Relationship Id="rId2889" Type="http://schemas.openxmlformats.org/officeDocument/2006/relationships/hyperlink" Target="http://donfr_at_velocity.net" TargetMode="External"/><Relationship Id="rId1559" Type="http://schemas.openxmlformats.org/officeDocument/2006/relationships/hyperlink" Target="http://medgyes_at_shaw.ca" TargetMode="External"/><Relationship Id="rId965" Type="http://schemas.openxmlformats.org/officeDocument/2006/relationships/hyperlink" Target="http://gregcarteronline_at_yahoo.com" TargetMode="External"/><Relationship Id="rId964" Type="http://schemas.openxmlformats.org/officeDocument/2006/relationships/hyperlink" Target="http://bernartgeerts_at_hotmail.com" TargetMode="External"/><Relationship Id="rId963" Type="http://schemas.openxmlformats.org/officeDocument/2006/relationships/hyperlink" Target="http://jfgalloway_at_aol.com" TargetMode="External"/><Relationship Id="rId962" Type="http://schemas.openxmlformats.org/officeDocument/2006/relationships/hyperlink" Target="http://robspc800_at_aol.com" TargetMode="External"/><Relationship Id="rId969" Type="http://schemas.openxmlformats.org/officeDocument/2006/relationships/hyperlink" Target="http://roligib_at_sbcglobal.net" TargetMode="External"/><Relationship Id="rId968" Type="http://schemas.openxmlformats.org/officeDocument/2006/relationships/hyperlink" Target="http://aghemphi_at_hotmail.com" TargetMode="External"/><Relationship Id="rId967" Type="http://schemas.openxmlformats.org/officeDocument/2006/relationships/hyperlink" Target="http://s.duparay_at_orsymonde.com" TargetMode="External"/><Relationship Id="rId966" Type="http://schemas.openxmlformats.org/officeDocument/2006/relationships/hyperlink" Target="http://bgregg_at_bellsouth.net" TargetMode="External"/><Relationship Id="rId2880" Type="http://schemas.openxmlformats.org/officeDocument/2006/relationships/hyperlink" Target="http://m.hajdarowicz_at_geg.tmiasto.pl" TargetMode="External"/><Relationship Id="rId961" Type="http://schemas.openxmlformats.org/officeDocument/2006/relationships/hyperlink" Target="http://dyt_2006_at_yahoo.com" TargetMode="External"/><Relationship Id="rId1550" Type="http://schemas.openxmlformats.org/officeDocument/2006/relationships/hyperlink" Target="http://thames_at_hiwaay.net" TargetMode="External"/><Relationship Id="rId2881" Type="http://schemas.openxmlformats.org/officeDocument/2006/relationships/hyperlink" Target="http://daveathps_at_barclays.net" TargetMode="External"/><Relationship Id="rId960" Type="http://schemas.openxmlformats.org/officeDocument/2006/relationships/hyperlink" Target="http://breens5_at_msn.com" TargetMode="External"/><Relationship Id="rId1551" Type="http://schemas.openxmlformats.org/officeDocument/2006/relationships/hyperlink" Target="http://ulmat.wawa_at_wp.pl" TargetMode="External"/><Relationship Id="rId2882" Type="http://schemas.openxmlformats.org/officeDocument/2006/relationships/hyperlink" Target="http://jkrause_at_fix.net" TargetMode="External"/><Relationship Id="rId1552" Type="http://schemas.openxmlformats.org/officeDocument/2006/relationships/hyperlink" Target="http://sorentolsen_at_hotmail.com" TargetMode="External"/><Relationship Id="rId2883" Type="http://schemas.openxmlformats.org/officeDocument/2006/relationships/hyperlink" Target="http://mickel_at_pdq.net" TargetMode="External"/><Relationship Id="rId1553" Type="http://schemas.openxmlformats.org/officeDocument/2006/relationships/hyperlink" Target="http://gmae453_at_aol.com" TargetMode="External"/><Relationship Id="rId2884" Type="http://schemas.openxmlformats.org/officeDocument/2006/relationships/hyperlink" Target="http://jaybeach_at_hotmail.com" TargetMode="External"/><Relationship Id="rId1543" Type="http://schemas.openxmlformats.org/officeDocument/2006/relationships/hyperlink" Target="http://pstenehj_at_charter.net" TargetMode="External"/><Relationship Id="rId2874" Type="http://schemas.openxmlformats.org/officeDocument/2006/relationships/hyperlink" Target="http://mindgames_at_wave.net" TargetMode="External"/><Relationship Id="rId1544" Type="http://schemas.openxmlformats.org/officeDocument/2006/relationships/hyperlink" Target="http://deegayle_at_asheboro.com" TargetMode="External"/><Relationship Id="rId2875" Type="http://schemas.openxmlformats.org/officeDocument/2006/relationships/hyperlink" Target="http://klaus.pacher_at_chello.at" TargetMode="External"/><Relationship Id="rId1545" Type="http://schemas.openxmlformats.org/officeDocument/2006/relationships/hyperlink" Target="http://s_fracassa_at_hotmail.com" TargetMode="External"/><Relationship Id="rId2876" Type="http://schemas.openxmlformats.org/officeDocument/2006/relationships/hyperlink" Target="http://chudzikj_at_poczta.onet.pl" TargetMode="External"/><Relationship Id="rId1546" Type="http://schemas.openxmlformats.org/officeDocument/2006/relationships/hyperlink" Target="http://bsmith51_at_gmail.com" TargetMode="External"/><Relationship Id="rId2877" Type="http://schemas.openxmlformats.org/officeDocument/2006/relationships/hyperlink" Target="http://gbrowser919_at_aol.com" TargetMode="External"/><Relationship Id="rId1547" Type="http://schemas.openxmlformats.org/officeDocument/2006/relationships/hyperlink" Target="http://ken.gaskin_at_virgin.net" TargetMode="External"/><Relationship Id="rId2878" Type="http://schemas.openxmlformats.org/officeDocument/2006/relationships/hyperlink" Target="http://m.c.rammel_at_larc.nasa.gov" TargetMode="External"/><Relationship Id="rId1548" Type="http://schemas.openxmlformats.org/officeDocument/2006/relationships/hyperlink" Target="http://jamesmarler_at_usa.net" TargetMode="External"/><Relationship Id="rId2879" Type="http://schemas.openxmlformats.org/officeDocument/2006/relationships/hyperlink" Target="http://raymond.amos_at_kyocera.com" TargetMode="External"/><Relationship Id="rId1549" Type="http://schemas.openxmlformats.org/officeDocument/2006/relationships/hyperlink" Target="http://errn1974_at_comcast.net" TargetMode="External"/><Relationship Id="rId959" Type="http://schemas.openxmlformats.org/officeDocument/2006/relationships/hyperlink" Target="http://brengela_at_comcast.net" TargetMode="External"/><Relationship Id="rId954" Type="http://schemas.openxmlformats.org/officeDocument/2006/relationships/hyperlink" Target="http://stevegriz_at_mindspring.com" TargetMode="External"/><Relationship Id="rId953" Type="http://schemas.openxmlformats.org/officeDocument/2006/relationships/hyperlink" Target="http://principal_at_lis.school.nz" TargetMode="External"/><Relationship Id="rId952" Type="http://schemas.openxmlformats.org/officeDocument/2006/relationships/hyperlink" Target="http://kamikaze938-toyshop_at_yahoo.com" TargetMode="External"/><Relationship Id="rId951" Type="http://schemas.openxmlformats.org/officeDocument/2006/relationships/hyperlink" Target="http://triker76542_at_earthlink.net" TargetMode="External"/><Relationship Id="rId958" Type="http://schemas.openxmlformats.org/officeDocument/2006/relationships/hyperlink" Target="http://charlesccolburn_at_yahoo.com" TargetMode="External"/><Relationship Id="rId957" Type="http://schemas.openxmlformats.org/officeDocument/2006/relationships/hyperlink" Target="http://rakelli_at_libero.it" TargetMode="External"/><Relationship Id="rId956" Type="http://schemas.openxmlformats.org/officeDocument/2006/relationships/hyperlink" Target="http://johnpattreiber_at_yahoo.com" TargetMode="External"/><Relationship Id="rId955" Type="http://schemas.openxmlformats.org/officeDocument/2006/relationships/hyperlink" Target="http://cforbes8_at_aol.com" TargetMode="External"/><Relationship Id="rId950" Type="http://schemas.openxmlformats.org/officeDocument/2006/relationships/hyperlink" Target="http://chefusa_at_pacbell.net" TargetMode="External"/><Relationship Id="rId2870" Type="http://schemas.openxmlformats.org/officeDocument/2006/relationships/hyperlink" Target="http://tnolan1013_at_aol.com" TargetMode="External"/><Relationship Id="rId1540" Type="http://schemas.openxmlformats.org/officeDocument/2006/relationships/hyperlink" Target="http://pelliot_at_sbcglobal.net" TargetMode="External"/><Relationship Id="rId2871" Type="http://schemas.openxmlformats.org/officeDocument/2006/relationships/hyperlink" Target="http://ned_at_aloha.net" TargetMode="External"/><Relationship Id="rId1541" Type="http://schemas.openxmlformats.org/officeDocument/2006/relationships/hyperlink" Target="http://riefferl_at_aol.com" TargetMode="External"/><Relationship Id="rId2872" Type="http://schemas.openxmlformats.org/officeDocument/2006/relationships/hyperlink" Target="http://infinipihky_at_twave.net" TargetMode="External"/><Relationship Id="rId1542" Type="http://schemas.openxmlformats.org/officeDocument/2006/relationships/hyperlink" Target="http://dlitz_at_comcast.net" TargetMode="External"/><Relationship Id="rId2873" Type="http://schemas.openxmlformats.org/officeDocument/2006/relationships/hyperlink" Target="http://jcbruel_at_zeelandnet.nl" TargetMode="External"/><Relationship Id="rId2027" Type="http://schemas.openxmlformats.org/officeDocument/2006/relationships/hyperlink" Target="http://frankcrawford_at_btinternet.com" TargetMode="External"/><Relationship Id="rId3359" Type="http://schemas.openxmlformats.org/officeDocument/2006/relationships/hyperlink" Target="http://edstrawder_at_aol.com" TargetMode="External"/><Relationship Id="rId2028" Type="http://schemas.openxmlformats.org/officeDocument/2006/relationships/hyperlink" Target="http://plaza_at_cloudnet.com" TargetMode="External"/><Relationship Id="rId3358" Type="http://schemas.openxmlformats.org/officeDocument/2006/relationships/hyperlink" Target="http://radams_at_sginet.com" TargetMode="External"/><Relationship Id="rId2029" Type="http://schemas.openxmlformats.org/officeDocument/2006/relationships/hyperlink" Target="http://d.nilo_at_tiscalinet.it" TargetMode="External"/><Relationship Id="rId107" Type="http://schemas.openxmlformats.org/officeDocument/2006/relationships/hyperlink" Target="http://weeksa1_at_bellsouth.net" TargetMode="External"/><Relationship Id="rId106" Type="http://schemas.openxmlformats.org/officeDocument/2006/relationships/hyperlink" Target="http://mbarrett795_at_yahoo.com" TargetMode="External"/><Relationship Id="rId105" Type="http://schemas.openxmlformats.org/officeDocument/2006/relationships/hyperlink" Target="http://graywolfcarpentry_at_live.com" TargetMode="External"/><Relationship Id="rId104" Type="http://schemas.openxmlformats.org/officeDocument/2006/relationships/hyperlink" Target="http://paulsperling123_at_yahoo.com" TargetMode="External"/><Relationship Id="rId109" Type="http://schemas.openxmlformats.org/officeDocument/2006/relationships/hyperlink" Target="http://flatrockdanny_at_yahoo.com" TargetMode="External"/><Relationship Id="rId108" Type="http://schemas.openxmlformats.org/officeDocument/2006/relationships/hyperlink" Target="http://flobro6_at_aol.com" TargetMode="External"/><Relationship Id="rId3351" Type="http://schemas.openxmlformats.org/officeDocument/2006/relationships/hyperlink" Target="http://swadlington_at_msn.com" TargetMode="External"/><Relationship Id="rId2020" Type="http://schemas.openxmlformats.org/officeDocument/2006/relationships/hyperlink" Target="http://hstevenson_at_stny.rr.com" TargetMode="External"/><Relationship Id="rId3350" Type="http://schemas.openxmlformats.org/officeDocument/2006/relationships/hyperlink" Target="http://mmozzachio_at_hotmail.com" TargetMode="External"/><Relationship Id="rId2021" Type="http://schemas.openxmlformats.org/officeDocument/2006/relationships/hyperlink" Target="http://raul1150_at_gmail.com" TargetMode="External"/><Relationship Id="rId3353" Type="http://schemas.openxmlformats.org/officeDocument/2006/relationships/hyperlink" Target="http://mysti_at_lcc.net" TargetMode="External"/><Relationship Id="rId2022" Type="http://schemas.openxmlformats.org/officeDocument/2006/relationships/hyperlink" Target="http://bdbarnes40_at_att.net" TargetMode="External"/><Relationship Id="rId3352" Type="http://schemas.openxmlformats.org/officeDocument/2006/relationships/hyperlink" Target="http://robertschreiber_at_hotmail.com" TargetMode="External"/><Relationship Id="rId103" Type="http://schemas.openxmlformats.org/officeDocument/2006/relationships/hyperlink" Target="http://rtwoods.1_at_netzero.net" TargetMode="External"/><Relationship Id="rId2023" Type="http://schemas.openxmlformats.org/officeDocument/2006/relationships/hyperlink" Target="http://rodb47_at_hotmail.com" TargetMode="External"/><Relationship Id="rId3355" Type="http://schemas.openxmlformats.org/officeDocument/2006/relationships/hyperlink" Target="http://jpsand_at_worldnet.att.net" TargetMode="External"/><Relationship Id="rId102" Type="http://schemas.openxmlformats.org/officeDocument/2006/relationships/hyperlink" Target="http://wrumplik_at_gmail.com" TargetMode="External"/><Relationship Id="rId2024" Type="http://schemas.openxmlformats.org/officeDocument/2006/relationships/hyperlink" Target="http://csiedor_at_goretti.org" TargetMode="External"/><Relationship Id="rId3354" Type="http://schemas.openxmlformats.org/officeDocument/2006/relationships/hyperlink" Target="http://jessel1_at_rcn.com" TargetMode="External"/><Relationship Id="rId101" Type="http://schemas.openxmlformats.org/officeDocument/2006/relationships/hyperlink" Target="http://a1jake_at_hotmail.com" TargetMode="External"/><Relationship Id="rId2025" Type="http://schemas.openxmlformats.org/officeDocument/2006/relationships/hyperlink" Target="http://balloonlim_at_lycosasia.com" TargetMode="External"/><Relationship Id="rId3357" Type="http://schemas.openxmlformats.org/officeDocument/2006/relationships/hyperlink" Target="http://alexandergray_at_worldnet.att.net" TargetMode="External"/><Relationship Id="rId100" Type="http://schemas.openxmlformats.org/officeDocument/2006/relationships/hyperlink" Target="http://pstone101_at_gmail.com" TargetMode="External"/><Relationship Id="rId2026" Type="http://schemas.openxmlformats.org/officeDocument/2006/relationships/hyperlink" Target="http://berryware_at_aol.com" TargetMode="External"/><Relationship Id="rId3356" Type="http://schemas.openxmlformats.org/officeDocument/2006/relationships/hyperlink" Target="http://khesanh68_at_msn.com" TargetMode="External"/><Relationship Id="rId2016" Type="http://schemas.openxmlformats.org/officeDocument/2006/relationships/hyperlink" Target="http://f.devel_at_skynet.be" TargetMode="External"/><Relationship Id="rId3348" Type="http://schemas.openxmlformats.org/officeDocument/2006/relationships/hyperlink" Target="http://wudbik_at_aol.com" TargetMode="External"/><Relationship Id="rId2017" Type="http://schemas.openxmlformats.org/officeDocument/2006/relationships/hyperlink" Target="http://carol.ewart_at_voyager.net" TargetMode="External"/><Relationship Id="rId3347" Type="http://schemas.openxmlformats.org/officeDocument/2006/relationships/hyperlink" Target="http://kidbys_at_webtv.net" TargetMode="External"/><Relationship Id="rId2018" Type="http://schemas.openxmlformats.org/officeDocument/2006/relationships/hyperlink" Target="http://brown4m_at_wwdb.org" TargetMode="External"/><Relationship Id="rId2019" Type="http://schemas.openxmlformats.org/officeDocument/2006/relationships/hyperlink" Target="http://malachymcnulty_at_iolfree.ie" TargetMode="External"/><Relationship Id="rId3349" Type="http://schemas.openxmlformats.org/officeDocument/2006/relationships/hyperlink" Target="http://mmendoza_at_us.oracle.com" TargetMode="External"/><Relationship Id="rId3340" Type="http://schemas.openxmlformats.org/officeDocument/2006/relationships/hyperlink" Target="http://gere_at_pacbell.net" TargetMode="External"/><Relationship Id="rId2010" Type="http://schemas.openxmlformats.org/officeDocument/2006/relationships/hyperlink" Target="http://jares_at_bikerider.com" TargetMode="External"/><Relationship Id="rId3342" Type="http://schemas.openxmlformats.org/officeDocument/2006/relationships/hyperlink" Target="http://user910471_at_aol.com" TargetMode="External"/><Relationship Id="rId2011" Type="http://schemas.openxmlformats.org/officeDocument/2006/relationships/hyperlink" Target="http://weedrc_at_prodigy.net" TargetMode="External"/><Relationship Id="rId3341" Type="http://schemas.openxmlformats.org/officeDocument/2006/relationships/hyperlink" Target="http://thumper_at_enterprise.net" TargetMode="External"/><Relationship Id="rId2012" Type="http://schemas.openxmlformats.org/officeDocument/2006/relationships/hyperlink" Target="http://joyfrank_at_citlink.net" TargetMode="External"/><Relationship Id="rId3344" Type="http://schemas.openxmlformats.org/officeDocument/2006/relationships/hyperlink" Target="http://jevansmd_at_pol.com" TargetMode="External"/><Relationship Id="rId2013" Type="http://schemas.openxmlformats.org/officeDocument/2006/relationships/hyperlink" Target="http://sam2001_at_skyenet.net" TargetMode="External"/><Relationship Id="rId3343" Type="http://schemas.openxmlformats.org/officeDocument/2006/relationships/hyperlink" Target="http://lindy3_at_concentric.net" TargetMode="External"/><Relationship Id="rId2014" Type="http://schemas.openxmlformats.org/officeDocument/2006/relationships/hyperlink" Target="http://alain.deloore_at_acheroon.be" TargetMode="External"/><Relationship Id="rId3346" Type="http://schemas.openxmlformats.org/officeDocument/2006/relationships/hyperlink" Target="http://llcustom_at_netmdc.com" TargetMode="External"/><Relationship Id="rId2015" Type="http://schemas.openxmlformats.org/officeDocument/2006/relationships/hyperlink" Target="http://lemoeljm_at_aol.com" TargetMode="External"/><Relationship Id="rId3345" Type="http://schemas.openxmlformats.org/officeDocument/2006/relationships/hyperlink" Target="http://rehernden_at_netscape.net" TargetMode="External"/><Relationship Id="rId2049" Type="http://schemas.openxmlformats.org/officeDocument/2006/relationships/hyperlink" Target="http://icenum2_at_yahoo.com" TargetMode="External"/><Relationship Id="rId129" Type="http://schemas.openxmlformats.org/officeDocument/2006/relationships/hyperlink" Target="http://jkriner1_at_verizon.net" TargetMode="External"/><Relationship Id="rId128" Type="http://schemas.openxmlformats.org/officeDocument/2006/relationships/hyperlink" Target="http://staffy_at_cox.net" TargetMode="External"/><Relationship Id="rId127" Type="http://schemas.openxmlformats.org/officeDocument/2006/relationships/hyperlink" Target="http://rdehoogh_at_aol.com" TargetMode="External"/><Relationship Id="rId126" Type="http://schemas.openxmlformats.org/officeDocument/2006/relationships/hyperlink" Target="http://don300_at_slingshot.co.nz" TargetMode="External"/><Relationship Id="rId3371" Type="http://schemas.openxmlformats.org/officeDocument/2006/relationships/hyperlink" Target="http://amma_at_tamagawa.ac.jp" TargetMode="External"/><Relationship Id="rId2040" Type="http://schemas.openxmlformats.org/officeDocument/2006/relationships/hyperlink" Target="http://ty99392_at_webtv.net" TargetMode="External"/><Relationship Id="rId3370" Type="http://schemas.openxmlformats.org/officeDocument/2006/relationships/hyperlink" Target="http://www.zingers_at_freewwweb.com" TargetMode="External"/><Relationship Id="rId121" Type="http://schemas.openxmlformats.org/officeDocument/2006/relationships/hyperlink" Target="http://sr71bb97_at_live.ca" TargetMode="External"/><Relationship Id="rId2041" Type="http://schemas.openxmlformats.org/officeDocument/2006/relationships/hyperlink" Target="http://cmfannin_at_earthlink.net" TargetMode="External"/><Relationship Id="rId3373" Type="http://schemas.openxmlformats.org/officeDocument/2006/relationships/hyperlink" Target="http://ong_at_netnitco.net" TargetMode="External"/><Relationship Id="rId120" Type="http://schemas.openxmlformats.org/officeDocument/2006/relationships/hyperlink" Target="http://ken_at_kdmacbrayne.plus.com" TargetMode="External"/><Relationship Id="rId2042" Type="http://schemas.openxmlformats.org/officeDocument/2006/relationships/hyperlink" Target="http://ajhamilton1_at_juno.com" TargetMode="External"/><Relationship Id="rId3372" Type="http://schemas.openxmlformats.org/officeDocument/2006/relationships/hyperlink" Target="http://toddb_at_effectnet.com" TargetMode="External"/><Relationship Id="rId2043" Type="http://schemas.openxmlformats.org/officeDocument/2006/relationships/hyperlink" Target="http://jcoley_at_altavista.com" TargetMode="External"/><Relationship Id="rId3375" Type="http://schemas.openxmlformats.org/officeDocument/2006/relationships/hyperlink" Target="http://betty.boop_at_sympatico.ca" TargetMode="External"/><Relationship Id="rId2044" Type="http://schemas.openxmlformats.org/officeDocument/2006/relationships/hyperlink" Target="http://kmccann_at_supanet.com" TargetMode="External"/><Relationship Id="rId3374" Type="http://schemas.openxmlformats.org/officeDocument/2006/relationships/hyperlink" Target="http://waynepaternoster_at_yahoo.com" TargetMode="External"/><Relationship Id="rId125" Type="http://schemas.openxmlformats.org/officeDocument/2006/relationships/hyperlink" Target="http://taz1967_at_hotmail.com" TargetMode="External"/><Relationship Id="rId2045" Type="http://schemas.openxmlformats.org/officeDocument/2006/relationships/hyperlink" Target="http://rgraber_at_freeler.nl" TargetMode="External"/><Relationship Id="rId3377" Type="http://schemas.openxmlformats.org/officeDocument/2006/relationships/hyperlink" Target="http://john.coulbourn_at_alstom.esca.com" TargetMode="External"/><Relationship Id="rId124" Type="http://schemas.openxmlformats.org/officeDocument/2006/relationships/hyperlink" Target="http://dierkgrossfeld_at_gmx.de" TargetMode="External"/><Relationship Id="rId2046" Type="http://schemas.openxmlformats.org/officeDocument/2006/relationships/hyperlink" Target="http://ronnie.b_at_virgin.net" TargetMode="External"/><Relationship Id="rId3376" Type="http://schemas.openxmlformats.org/officeDocument/2006/relationships/hyperlink" Target="http://billfmt_at_aol.com" TargetMode="External"/><Relationship Id="rId123" Type="http://schemas.openxmlformats.org/officeDocument/2006/relationships/hyperlink" Target="http://uhoss1_at_yahoo.com" TargetMode="External"/><Relationship Id="rId2047" Type="http://schemas.openxmlformats.org/officeDocument/2006/relationships/hyperlink" Target="http://frande_at_shaw.ca" TargetMode="External"/><Relationship Id="rId3379" Type="http://schemas.openxmlformats.org/officeDocument/2006/relationships/hyperlink" Target="http://mlx30_at_hotmail.com" TargetMode="External"/><Relationship Id="rId122" Type="http://schemas.openxmlformats.org/officeDocument/2006/relationships/hyperlink" Target="http://jm.veenstra_at_live.nl" TargetMode="External"/><Relationship Id="rId2048" Type="http://schemas.openxmlformats.org/officeDocument/2006/relationships/hyperlink" Target="http://h.lijkendijk_at_chello.nl" TargetMode="External"/><Relationship Id="rId3378" Type="http://schemas.openxmlformats.org/officeDocument/2006/relationships/hyperlink" Target="http://starfix_at_hotmail.com" TargetMode="External"/><Relationship Id="rId2038" Type="http://schemas.openxmlformats.org/officeDocument/2006/relationships/hyperlink" Target="http://peter.seiberl_at_cybergal.com" TargetMode="External"/><Relationship Id="rId2039" Type="http://schemas.openxmlformats.org/officeDocument/2006/relationships/hyperlink" Target="http://swirtenberg_at_earthlink.net" TargetMode="External"/><Relationship Id="rId3369" Type="http://schemas.openxmlformats.org/officeDocument/2006/relationships/hyperlink" Target="http://callengame_at_aol.com" TargetMode="External"/><Relationship Id="rId118" Type="http://schemas.openxmlformats.org/officeDocument/2006/relationships/hyperlink" Target="http://termo_stop_at_hotmail.com" TargetMode="External"/><Relationship Id="rId117" Type="http://schemas.openxmlformats.org/officeDocument/2006/relationships/hyperlink" Target="http://jhoward_at_setube.com" TargetMode="External"/><Relationship Id="rId116" Type="http://schemas.openxmlformats.org/officeDocument/2006/relationships/hyperlink" Target="http://schrockenterprise_at_gmail.com" TargetMode="External"/><Relationship Id="rId115" Type="http://schemas.openxmlformats.org/officeDocument/2006/relationships/hyperlink" Target="http://nichols.tommy_at_gmail.com" TargetMode="External"/><Relationship Id="rId3360" Type="http://schemas.openxmlformats.org/officeDocument/2006/relationships/hyperlink" Target="http://kharp800_at_aol.com" TargetMode="External"/><Relationship Id="rId119" Type="http://schemas.openxmlformats.org/officeDocument/2006/relationships/hyperlink" Target="http://geordieinsomerset_at_gmail.com" TargetMode="External"/><Relationship Id="rId110" Type="http://schemas.openxmlformats.org/officeDocument/2006/relationships/hyperlink" Target="http://stevenjones146_at_gmail.com" TargetMode="External"/><Relationship Id="rId2030" Type="http://schemas.openxmlformats.org/officeDocument/2006/relationships/hyperlink" Target="http://cjboyd95470_at_adelphia.net" TargetMode="External"/><Relationship Id="rId3362" Type="http://schemas.openxmlformats.org/officeDocument/2006/relationships/hyperlink" Target="http://rperryfl_at_aol.com" TargetMode="External"/><Relationship Id="rId2031" Type="http://schemas.openxmlformats.org/officeDocument/2006/relationships/hyperlink" Target="http://jdgroves_at_sigecom.net" TargetMode="External"/><Relationship Id="rId3361" Type="http://schemas.openxmlformats.org/officeDocument/2006/relationships/hyperlink" Target="http://jfoconnor_at_supanet.com" TargetMode="External"/><Relationship Id="rId2032" Type="http://schemas.openxmlformats.org/officeDocument/2006/relationships/hyperlink" Target="http://barman_at_worldmail.nl" TargetMode="External"/><Relationship Id="rId3364" Type="http://schemas.openxmlformats.org/officeDocument/2006/relationships/hyperlink" Target="http://rjfitz_at_columbus.rr.com" TargetMode="External"/><Relationship Id="rId2033" Type="http://schemas.openxmlformats.org/officeDocument/2006/relationships/hyperlink" Target="http://52atienza_at_tutopia.com" TargetMode="External"/><Relationship Id="rId3363" Type="http://schemas.openxmlformats.org/officeDocument/2006/relationships/hyperlink" Target="http://larryg_at_netcom.com" TargetMode="External"/><Relationship Id="rId114" Type="http://schemas.openxmlformats.org/officeDocument/2006/relationships/hyperlink" Target="http://jcsproductions_at_me.com" TargetMode="External"/><Relationship Id="rId2034" Type="http://schemas.openxmlformats.org/officeDocument/2006/relationships/hyperlink" Target="http://mactec_at_msn.com" TargetMode="External"/><Relationship Id="rId3366" Type="http://schemas.openxmlformats.org/officeDocument/2006/relationships/hyperlink" Target="http://garjac1935_at_aol.com" TargetMode="External"/><Relationship Id="rId113" Type="http://schemas.openxmlformats.org/officeDocument/2006/relationships/hyperlink" Target="http://neilrupp_at_metalink.net" TargetMode="External"/><Relationship Id="rId2035" Type="http://schemas.openxmlformats.org/officeDocument/2006/relationships/hyperlink" Target="http://c.tossings_at_hccnet.nl" TargetMode="External"/><Relationship Id="rId3365" Type="http://schemas.openxmlformats.org/officeDocument/2006/relationships/hyperlink" Target="http://scottbanks_at_sbcglobal.net" TargetMode="External"/><Relationship Id="rId112" Type="http://schemas.openxmlformats.org/officeDocument/2006/relationships/hyperlink" Target="http://nlg202_at_yahoo.com" TargetMode="External"/><Relationship Id="rId2036" Type="http://schemas.openxmlformats.org/officeDocument/2006/relationships/hyperlink" Target="http://mgpierce_at_worldnet.att.net" TargetMode="External"/><Relationship Id="rId3368" Type="http://schemas.openxmlformats.org/officeDocument/2006/relationships/hyperlink" Target="http://katty_at_netline.cl" TargetMode="External"/><Relationship Id="rId111" Type="http://schemas.openxmlformats.org/officeDocument/2006/relationships/hyperlink" Target="http://paulreading_at_yahoo.com" TargetMode="External"/><Relationship Id="rId2037" Type="http://schemas.openxmlformats.org/officeDocument/2006/relationships/hyperlink" Target="http://vtbambrick_at_comcast.net" TargetMode="External"/><Relationship Id="rId3367" Type="http://schemas.openxmlformats.org/officeDocument/2006/relationships/hyperlink" Target="http://rhouser600_at_aol.com" TargetMode="External"/><Relationship Id="rId3315" Type="http://schemas.openxmlformats.org/officeDocument/2006/relationships/hyperlink" Target="http://pamela_j_rusk_at_email.mobil.com" TargetMode="External"/><Relationship Id="rId3314" Type="http://schemas.openxmlformats.org/officeDocument/2006/relationships/hyperlink" Target="http://geerlings.ulrike_at_hetnet.nl" TargetMode="External"/><Relationship Id="rId3317" Type="http://schemas.openxmlformats.org/officeDocument/2006/relationships/hyperlink" Target="http://ken.cashiola_at_kmtc.com" TargetMode="External"/><Relationship Id="rId3316" Type="http://schemas.openxmlformats.org/officeDocument/2006/relationships/hyperlink" Target="http://eurojet_at_wanadoo.be" TargetMode="External"/><Relationship Id="rId3319" Type="http://schemas.openxmlformats.org/officeDocument/2006/relationships/hyperlink" Target="http://robwet_at_bart.nl" TargetMode="External"/><Relationship Id="rId3318" Type="http://schemas.openxmlformats.org/officeDocument/2006/relationships/hyperlink" Target="http://dwatson_at_charter.net" TargetMode="External"/><Relationship Id="rId3311" Type="http://schemas.openxmlformats.org/officeDocument/2006/relationships/hyperlink" Target="http://rhoes_at_us.oracle.com" TargetMode="External"/><Relationship Id="rId3310" Type="http://schemas.openxmlformats.org/officeDocument/2006/relationships/hyperlink" Target="http://roddickd_at_home.com" TargetMode="External"/><Relationship Id="rId3313" Type="http://schemas.openxmlformats.org/officeDocument/2006/relationships/hyperlink" Target="http://mgmac60_at_yahoo.com" TargetMode="External"/><Relationship Id="rId3312" Type="http://schemas.openxmlformats.org/officeDocument/2006/relationships/hyperlink" Target="http://billandgalebeal.hotmail.com" TargetMode="External"/><Relationship Id="rId3304" Type="http://schemas.openxmlformats.org/officeDocument/2006/relationships/hyperlink" Target="http://wcbl_at_macol.net" TargetMode="External"/><Relationship Id="rId3303" Type="http://schemas.openxmlformats.org/officeDocument/2006/relationships/hyperlink" Target="http://casgre_at_hotmail.com" TargetMode="External"/><Relationship Id="rId3306" Type="http://schemas.openxmlformats.org/officeDocument/2006/relationships/hyperlink" Target="http://ldigital_at_arnet.com.ar" TargetMode="External"/><Relationship Id="rId3305" Type="http://schemas.openxmlformats.org/officeDocument/2006/relationships/hyperlink" Target="http://twisted_at_xs4all.nl" TargetMode="External"/><Relationship Id="rId3308" Type="http://schemas.openxmlformats.org/officeDocument/2006/relationships/hyperlink" Target="http://blevins3_at_pokynet.com" TargetMode="External"/><Relationship Id="rId3307" Type="http://schemas.openxmlformats.org/officeDocument/2006/relationships/hyperlink" Target="http://elivssgirl_at_aol.com" TargetMode="External"/><Relationship Id="rId3309" Type="http://schemas.openxmlformats.org/officeDocument/2006/relationships/hyperlink" Target="http://mab_at_lindau.net" TargetMode="External"/><Relationship Id="rId3300" Type="http://schemas.openxmlformats.org/officeDocument/2006/relationships/hyperlink" Target="http://bohnvoyage_at_worldnet.att.net" TargetMode="External"/><Relationship Id="rId3302" Type="http://schemas.openxmlformats.org/officeDocument/2006/relationships/hyperlink" Target="http://stl808_at_aol.com" TargetMode="External"/><Relationship Id="rId3301" Type="http://schemas.openxmlformats.org/officeDocument/2006/relationships/hyperlink" Target="http://rhawken_at_hotmail.com" TargetMode="External"/><Relationship Id="rId2005" Type="http://schemas.openxmlformats.org/officeDocument/2006/relationships/hyperlink" Target="http://vicencio_at_home.com" TargetMode="External"/><Relationship Id="rId3337" Type="http://schemas.openxmlformats.org/officeDocument/2006/relationships/hyperlink" Target="http://prehner_at_juno.com" TargetMode="External"/><Relationship Id="rId2006" Type="http://schemas.openxmlformats.org/officeDocument/2006/relationships/hyperlink" Target="http://walter.deles_at_gmx.at" TargetMode="External"/><Relationship Id="rId3336" Type="http://schemas.openxmlformats.org/officeDocument/2006/relationships/hyperlink" Target="http://beagleboys_at_webtv.net" TargetMode="External"/><Relationship Id="rId2007" Type="http://schemas.openxmlformats.org/officeDocument/2006/relationships/hyperlink" Target="http://tompage98_at_earthlink.net" TargetMode="External"/><Relationship Id="rId3339" Type="http://schemas.openxmlformats.org/officeDocument/2006/relationships/hyperlink" Target="http://cobbjd_at_compuserve.com" TargetMode="External"/><Relationship Id="rId2008" Type="http://schemas.openxmlformats.org/officeDocument/2006/relationships/hyperlink" Target="http://cginn_at_nb.sympatico.ca" TargetMode="External"/><Relationship Id="rId3338" Type="http://schemas.openxmlformats.org/officeDocument/2006/relationships/hyperlink" Target="http://kannit_at_netzero.net" TargetMode="External"/><Relationship Id="rId2009" Type="http://schemas.openxmlformats.org/officeDocument/2006/relationships/hyperlink" Target="http://dmr139_at_hotmail.com" TargetMode="External"/><Relationship Id="rId3331" Type="http://schemas.openxmlformats.org/officeDocument/2006/relationships/hyperlink" Target="http://ruby.rider_at_verizon.net" TargetMode="External"/><Relationship Id="rId2000" Type="http://schemas.openxmlformats.org/officeDocument/2006/relationships/hyperlink" Target="http://me_at_jamesfarkas.com" TargetMode="External"/><Relationship Id="rId3330" Type="http://schemas.openxmlformats.org/officeDocument/2006/relationships/hyperlink" Target="http://thatsitalian_at_altavista.com" TargetMode="External"/><Relationship Id="rId2001" Type="http://schemas.openxmlformats.org/officeDocument/2006/relationships/hyperlink" Target="http://elarsen74_at_hotmail.com" TargetMode="External"/><Relationship Id="rId3333" Type="http://schemas.openxmlformats.org/officeDocument/2006/relationships/hyperlink" Target="http://wrasse_at_home.com" TargetMode="External"/><Relationship Id="rId2002" Type="http://schemas.openxmlformats.org/officeDocument/2006/relationships/hyperlink" Target="http://nlorrain_at_sprint.ca" TargetMode="External"/><Relationship Id="rId3332" Type="http://schemas.openxmlformats.org/officeDocument/2006/relationships/hyperlink" Target="http://lj_at_rapidnet.com" TargetMode="External"/><Relationship Id="rId2003" Type="http://schemas.openxmlformats.org/officeDocument/2006/relationships/hyperlink" Target="http://suncoast.ceilings_at_verizon.net" TargetMode="External"/><Relationship Id="rId3335" Type="http://schemas.openxmlformats.org/officeDocument/2006/relationships/hyperlink" Target="http://mobility_at_worldnet.att.net" TargetMode="External"/><Relationship Id="rId2004" Type="http://schemas.openxmlformats.org/officeDocument/2006/relationships/hyperlink" Target="http://rhwalt_at_att.net" TargetMode="External"/><Relationship Id="rId3334" Type="http://schemas.openxmlformats.org/officeDocument/2006/relationships/hyperlink" Target="http://boozzy_at_webtv.net" TargetMode="External"/><Relationship Id="rId3326" Type="http://schemas.openxmlformats.org/officeDocument/2006/relationships/hyperlink" Target="http://redpc800_at_aol.com" TargetMode="External"/><Relationship Id="rId3325" Type="http://schemas.openxmlformats.org/officeDocument/2006/relationships/hyperlink" Target="http://raybus2_at_earthlink.net" TargetMode="External"/><Relationship Id="rId3328" Type="http://schemas.openxmlformats.org/officeDocument/2006/relationships/hyperlink" Target="http://djdon2_at_yahoo.com" TargetMode="External"/><Relationship Id="rId3327" Type="http://schemas.openxmlformats.org/officeDocument/2006/relationships/hyperlink" Target="http://jgalichi_at_sltic.com" TargetMode="External"/><Relationship Id="rId3329" Type="http://schemas.openxmlformats.org/officeDocument/2006/relationships/hyperlink" Target="http://rspar43_at_aol.com" TargetMode="External"/><Relationship Id="rId3320" Type="http://schemas.openxmlformats.org/officeDocument/2006/relationships/hyperlink" Target="http://motorcyclemania_at_yahoo.com" TargetMode="External"/><Relationship Id="rId3322" Type="http://schemas.openxmlformats.org/officeDocument/2006/relationships/hyperlink" Target="http://merlpb_at_att.net" TargetMode="External"/><Relationship Id="rId3321" Type="http://schemas.openxmlformats.org/officeDocument/2006/relationships/hyperlink" Target="http://xavier.gasso_at_scapsa.com.ar" TargetMode="External"/><Relationship Id="rId3324" Type="http://schemas.openxmlformats.org/officeDocument/2006/relationships/hyperlink" Target="http://swinson_at_idt.net" TargetMode="External"/><Relationship Id="rId3323" Type="http://schemas.openxmlformats.org/officeDocument/2006/relationships/hyperlink" Target="http://savelife_at_jps.net" TargetMode="External"/><Relationship Id="rId2090" Type="http://schemas.openxmlformats.org/officeDocument/2006/relationships/hyperlink" Target="http://hacksaw_at_attglobal.net" TargetMode="External"/><Relationship Id="rId2091" Type="http://schemas.openxmlformats.org/officeDocument/2006/relationships/hyperlink" Target="http://pj6pak_at_aol.com" TargetMode="External"/><Relationship Id="rId2092" Type="http://schemas.openxmlformats.org/officeDocument/2006/relationships/hyperlink" Target="http://david.delamater_at_verizon.com" TargetMode="External"/><Relationship Id="rId2093" Type="http://schemas.openxmlformats.org/officeDocument/2006/relationships/hyperlink" Target="http://straycat_at_dwave.net" TargetMode="External"/><Relationship Id="rId2094" Type="http://schemas.openxmlformats.org/officeDocument/2006/relationships/hyperlink" Target="http://djkilntime_at_expn.com" TargetMode="External"/><Relationship Id="rId2095" Type="http://schemas.openxmlformats.org/officeDocument/2006/relationships/hyperlink" Target="http://terry_bernstein_at_progressive.com" TargetMode="External"/><Relationship Id="rId2096" Type="http://schemas.openxmlformats.org/officeDocument/2006/relationships/hyperlink" Target="http://gtaction_at_hotmail.com" TargetMode="External"/><Relationship Id="rId2097" Type="http://schemas.openxmlformats.org/officeDocument/2006/relationships/hyperlink" Target="http://russmel_at_aol.com" TargetMode="External"/><Relationship Id="rId2098" Type="http://schemas.openxmlformats.org/officeDocument/2006/relationships/hyperlink" Target="http://villaez_at_yahoo.com" TargetMode="External"/><Relationship Id="rId2099" Type="http://schemas.openxmlformats.org/officeDocument/2006/relationships/hyperlink" Target="http://bilmat_at_home.com" TargetMode="External"/><Relationship Id="rId3391" Type="http://schemas.openxmlformats.org/officeDocument/2006/relationships/hyperlink" Target="http://lkraft41_at_aol.com" TargetMode="External"/><Relationship Id="rId2060" Type="http://schemas.openxmlformats.org/officeDocument/2006/relationships/hyperlink" Target="http://drkum_at_aol.com" TargetMode="External"/><Relationship Id="rId3390" Type="http://schemas.openxmlformats.org/officeDocument/2006/relationships/hyperlink" Target="http://jws1594_at_freenet.com" TargetMode="External"/><Relationship Id="rId2061" Type="http://schemas.openxmlformats.org/officeDocument/2006/relationships/hyperlink" Target="http://sandrazebraitis_at_yahoo.com" TargetMode="External"/><Relationship Id="rId3393" Type="http://schemas.openxmlformats.org/officeDocument/2006/relationships/hyperlink" Target="http://chadcin_at_fuse.net" TargetMode="External"/><Relationship Id="rId2062" Type="http://schemas.openxmlformats.org/officeDocument/2006/relationships/hyperlink" Target="http://karim_at_csd.tnb.com.my" TargetMode="External"/><Relationship Id="rId3392" Type="http://schemas.openxmlformats.org/officeDocument/2006/relationships/hyperlink" Target="http://jorge_arturo_gon_at_hotmail.com" TargetMode="External"/><Relationship Id="rId2063" Type="http://schemas.openxmlformats.org/officeDocument/2006/relationships/hyperlink" Target="http://gmrocket_at_ec.rr.com" TargetMode="External"/><Relationship Id="rId3395" Type="http://schemas.openxmlformats.org/officeDocument/2006/relationships/hyperlink" Target="http://phray_at_wctel.net" TargetMode="External"/><Relationship Id="rId2064" Type="http://schemas.openxmlformats.org/officeDocument/2006/relationships/hyperlink" Target="http://jflo135_at_aol.com" TargetMode="External"/><Relationship Id="rId3394" Type="http://schemas.openxmlformats.org/officeDocument/2006/relationships/hyperlink" Target="http://djmsam_at_fast.net" TargetMode="External"/><Relationship Id="rId2065" Type="http://schemas.openxmlformats.org/officeDocument/2006/relationships/hyperlink" Target="http://mhirshbeel_at_att.net" TargetMode="External"/><Relationship Id="rId3397" Type="http://schemas.openxmlformats.org/officeDocument/2006/relationships/hyperlink" Target="http://graymax924_at_aol.com" TargetMode="External"/><Relationship Id="rId2066" Type="http://schemas.openxmlformats.org/officeDocument/2006/relationships/hyperlink" Target="http://ashurst_at_thebest.net" TargetMode="External"/><Relationship Id="rId3396" Type="http://schemas.openxmlformats.org/officeDocument/2006/relationships/hyperlink" Target="http://d916peter_at_aol.com" TargetMode="External"/><Relationship Id="rId2067" Type="http://schemas.openxmlformats.org/officeDocument/2006/relationships/hyperlink" Target="http://jtomasula_at_hotmail.com" TargetMode="External"/><Relationship Id="rId3399" Type="http://schemas.openxmlformats.org/officeDocument/2006/relationships/hyperlink" Target="http://lloydford_at_interlinkcc.com" TargetMode="External"/><Relationship Id="rId2068" Type="http://schemas.openxmlformats.org/officeDocument/2006/relationships/hyperlink" Target="http://rtotty_at_fedex.com" TargetMode="External"/><Relationship Id="rId3398" Type="http://schemas.openxmlformats.org/officeDocument/2006/relationships/hyperlink" Target="http://john.kiraly_at_wku.edu" TargetMode="External"/><Relationship Id="rId2069" Type="http://schemas.openxmlformats.org/officeDocument/2006/relationships/hyperlink" Target="http://wernerlevy_at_cs.com" TargetMode="External"/><Relationship Id="rId3380" Type="http://schemas.openxmlformats.org/officeDocument/2006/relationships/hyperlink" Target="http://frewhl97_at_aol.com" TargetMode="External"/><Relationship Id="rId2050" Type="http://schemas.openxmlformats.org/officeDocument/2006/relationships/hyperlink" Target="http://mmlabrep_at_aol.com" TargetMode="External"/><Relationship Id="rId3382" Type="http://schemas.openxmlformats.org/officeDocument/2006/relationships/hyperlink" Target="http://jmesarich_at_aol.com" TargetMode="External"/><Relationship Id="rId2051" Type="http://schemas.openxmlformats.org/officeDocument/2006/relationships/hyperlink" Target="http://mcombrink_at_mackoilco.com" TargetMode="External"/><Relationship Id="rId3381" Type="http://schemas.openxmlformats.org/officeDocument/2006/relationships/hyperlink" Target="http://gerbo_at_mcn.org" TargetMode="External"/><Relationship Id="rId2052" Type="http://schemas.openxmlformats.org/officeDocument/2006/relationships/hyperlink" Target="http://looman_at_eldevs.com" TargetMode="External"/><Relationship Id="rId3384" Type="http://schemas.openxmlformats.org/officeDocument/2006/relationships/hyperlink" Target="http://clawea_at_gte.net" TargetMode="External"/><Relationship Id="rId2053" Type="http://schemas.openxmlformats.org/officeDocument/2006/relationships/hyperlink" Target="http://kdstaller_at_earthlink.net" TargetMode="External"/><Relationship Id="rId3383" Type="http://schemas.openxmlformats.org/officeDocument/2006/relationships/hyperlink" Target="http://clif.burdette_at_txdps.state.tx.us" TargetMode="External"/><Relationship Id="rId2054" Type="http://schemas.openxmlformats.org/officeDocument/2006/relationships/hyperlink" Target="http://cio607_at_webtv.net" TargetMode="External"/><Relationship Id="rId3386" Type="http://schemas.openxmlformats.org/officeDocument/2006/relationships/hyperlink" Target="http://prayingds_at_aol.com" TargetMode="External"/><Relationship Id="rId2055" Type="http://schemas.openxmlformats.org/officeDocument/2006/relationships/hyperlink" Target="http://artjuven_at_globalxs.nl" TargetMode="External"/><Relationship Id="rId3385" Type="http://schemas.openxmlformats.org/officeDocument/2006/relationships/hyperlink" Target="http://bgtracy_at_inreach.com" TargetMode="External"/><Relationship Id="rId2056" Type="http://schemas.openxmlformats.org/officeDocument/2006/relationships/hyperlink" Target="http://stfcan_at_lvcm.com" TargetMode="External"/><Relationship Id="rId3388" Type="http://schemas.openxmlformats.org/officeDocument/2006/relationships/hyperlink" Target="http://gowens3136_at_aol.com" TargetMode="External"/><Relationship Id="rId2057" Type="http://schemas.openxmlformats.org/officeDocument/2006/relationships/hyperlink" Target="http://clowerycjl_at_aol.com" TargetMode="External"/><Relationship Id="rId3387" Type="http://schemas.openxmlformats.org/officeDocument/2006/relationships/hyperlink" Target="http://charliediane_at_webtv.net" TargetMode="External"/><Relationship Id="rId2058" Type="http://schemas.openxmlformats.org/officeDocument/2006/relationships/hyperlink" Target="http://carla_at_esticker.com" TargetMode="External"/><Relationship Id="rId2059" Type="http://schemas.openxmlformats.org/officeDocument/2006/relationships/hyperlink" Target="http://tjefferson76_at_msn.com" TargetMode="External"/><Relationship Id="rId3389" Type="http://schemas.openxmlformats.org/officeDocument/2006/relationships/hyperlink" Target="http://jptarsenault_at_prodigy.net" TargetMode="External"/><Relationship Id="rId2080" Type="http://schemas.openxmlformats.org/officeDocument/2006/relationships/hyperlink" Target="http://jandbemerson_at_centurytel.net" TargetMode="External"/><Relationship Id="rId2081" Type="http://schemas.openxmlformats.org/officeDocument/2006/relationships/hyperlink" Target="http://mrubidge_at_vcn.com" TargetMode="External"/><Relationship Id="rId2082" Type="http://schemas.openxmlformats.org/officeDocument/2006/relationships/hyperlink" Target="http://budorrell_at_cox-internet.com" TargetMode="External"/><Relationship Id="rId2083" Type="http://schemas.openxmlformats.org/officeDocument/2006/relationships/hyperlink" Target="http://sctr199_at_cox.net" TargetMode="External"/><Relationship Id="rId2084" Type="http://schemas.openxmlformats.org/officeDocument/2006/relationships/hyperlink" Target="http://stumpjumper91_at_msn.com" TargetMode="External"/><Relationship Id="rId2085" Type="http://schemas.openxmlformats.org/officeDocument/2006/relationships/hyperlink" Target="http://rjwilkison_at_aol.com" TargetMode="External"/><Relationship Id="rId2086" Type="http://schemas.openxmlformats.org/officeDocument/2006/relationships/hyperlink" Target="http://l.altizer_at_worldnet.att.net" TargetMode="External"/><Relationship Id="rId2087" Type="http://schemas.openxmlformats.org/officeDocument/2006/relationships/hyperlink" Target="http://rburnett_at_ecentral.com" TargetMode="External"/><Relationship Id="rId2088" Type="http://schemas.openxmlformats.org/officeDocument/2006/relationships/hyperlink" Target="http://tonywoodshome_at_aol.com" TargetMode="External"/><Relationship Id="rId2089" Type="http://schemas.openxmlformats.org/officeDocument/2006/relationships/hyperlink" Target="http://goldspond_at_aol.com" TargetMode="External"/><Relationship Id="rId2070" Type="http://schemas.openxmlformats.org/officeDocument/2006/relationships/hyperlink" Target="http://mholder_at_ra.rockwell.com" TargetMode="External"/><Relationship Id="rId2071" Type="http://schemas.openxmlformats.org/officeDocument/2006/relationships/hyperlink" Target="http://jayh_at_citynet.net" TargetMode="External"/><Relationship Id="rId2072" Type="http://schemas.openxmlformats.org/officeDocument/2006/relationships/hyperlink" Target="http://gadboisdw_at_aol.com" TargetMode="External"/><Relationship Id="rId2073" Type="http://schemas.openxmlformats.org/officeDocument/2006/relationships/hyperlink" Target="http://rehmbees_at_3rivers.net" TargetMode="External"/><Relationship Id="rId2074" Type="http://schemas.openxmlformats.org/officeDocument/2006/relationships/hyperlink" Target="http://ctn43873_at_century.net" TargetMode="External"/><Relationship Id="rId2075" Type="http://schemas.openxmlformats.org/officeDocument/2006/relationships/hyperlink" Target="http://clemail_at_pacbell.net" TargetMode="External"/><Relationship Id="rId2076" Type="http://schemas.openxmlformats.org/officeDocument/2006/relationships/hyperlink" Target="http://cherrydesigns_at_earthlink.net" TargetMode="External"/><Relationship Id="rId2077" Type="http://schemas.openxmlformats.org/officeDocument/2006/relationships/hyperlink" Target="http://kevindavis77_at_hotmail.com" TargetMode="External"/><Relationship Id="rId2078" Type="http://schemas.openxmlformats.org/officeDocument/2006/relationships/hyperlink" Target="http://cherrydesigns_at_earthlink.net" TargetMode="External"/><Relationship Id="rId2079" Type="http://schemas.openxmlformats.org/officeDocument/2006/relationships/hyperlink" Target="http://jmj272_at_hotmail.com" TargetMode="External"/><Relationship Id="rId2940" Type="http://schemas.openxmlformats.org/officeDocument/2006/relationships/hyperlink" Target="http://rebekahlowe_at_prodigy.net" TargetMode="External"/><Relationship Id="rId1610" Type="http://schemas.openxmlformats.org/officeDocument/2006/relationships/hyperlink" Target="http://hoxie25_at_aol.com" TargetMode="External"/><Relationship Id="rId2941" Type="http://schemas.openxmlformats.org/officeDocument/2006/relationships/hyperlink" Target="http://johnstokesii_at_msn.com" TargetMode="External"/><Relationship Id="rId1611" Type="http://schemas.openxmlformats.org/officeDocument/2006/relationships/hyperlink" Target="http://s.joos_at_chello.nl" TargetMode="External"/><Relationship Id="rId2942" Type="http://schemas.openxmlformats.org/officeDocument/2006/relationships/hyperlink" Target="http://pkswift_at_yahoo.com" TargetMode="External"/><Relationship Id="rId1612" Type="http://schemas.openxmlformats.org/officeDocument/2006/relationships/hyperlink" Target="http://stan.snyder_at_verizon.net" TargetMode="External"/><Relationship Id="rId2943" Type="http://schemas.openxmlformats.org/officeDocument/2006/relationships/hyperlink" Target="http://brucecannon_at_hotmail.com" TargetMode="External"/><Relationship Id="rId1613" Type="http://schemas.openxmlformats.org/officeDocument/2006/relationships/hyperlink" Target="http://mtburgard_at_charter.net" TargetMode="External"/><Relationship Id="rId2944" Type="http://schemas.openxmlformats.org/officeDocument/2006/relationships/hyperlink" Target="http://mfd1gpm_at_aol.com" TargetMode="External"/><Relationship Id="rId1614" Type="http://schemas.openxmlformats.org/officeDocument/2006/relationships/hyperlink" Target="http://rv.in12_at_planetis.com?" TargetMode="External"/><Relationship Id="rId2945" Type="http://schemas.openxmlformats.org/officeDocument/2006/relationships/hyperlink" Target="http://dennisc_at_pobox.com" TargetMode="External"/><Relationship Id="rId1615" Type="http://schemas.openxmlformats.org/officeDocument/2006/relationships/hyperlink" Target="http://stridergpa_at_yahoo.com" TargetMode="External"/><Relationship Id="rId2946" Type="http://schemas.openxmlformats.org/officeDocument/2006/relationships/hyperlink" Target="http://randle_at_boone.net" TargetMode="External"/><Relationship Id="rId1616" Type="http://schemas.openxmlformats.org/officeDocument/2006/relationships/hyperlink" Target="http://silvonton_at_hotmail.com" TargetMode="External"/><Relationship Id="rId2947" Type="http://schemas.openxmlformats.org/officeDocument/2006/relationships/hyperlink" Target="http://john.prettyman_at_pss.boeing.com" TargetMode="External"/><Relationship Id="rId907" Type="http://schemas.openxmlformats.org/officeDocument/2006/relationships/hyperlink" Target="http://tomcotton_at_hotmail.com" TargetMode="External"/><Relationship Id="rId1617" Type="http://schemas.openxmlformats.org/officeDocument/2006/relationships/hyperlink" Target="http://dan1woz2_at_aol.com" TargetMode="External"/><Relationship Id="rId2948" Type="http://schemas.openxmlformats.org/officeDocument/2006/relationships/hyperlink" Target="http://fourbuckranch_at_aol.com" TargetMode="External"/><Relationship Id="rId906" Type="http://schemas.openxmlformats.org/officeDocument/2006/relationships/hyperlink" Target="http://docta96_at_bellaire.tv" TargetMode="External"/><Relationship Id="rId1618" Type="http://schemas.openxmlformats.org/officeDocument/2006/relationships/hyperlink" Target="http://paulrkane_at_aol.com" TargetMode="External"/><Relationship Id="rId2949" Type="http://schemas.openxmlformats.org/officeDocument/2006/relationships/hyperlink" Target="http://jjperrin_at_wanadoo.fr" TargetMode="External"/><Relationship Id="rId905" Type="http://schemas.openxmlformats.org/officeDocument/2006/relationships/hyperlink" Target="http://xarochka_at_bk.ru" TargetMode="External"/><Relationship Id="rId1619" Type="http://schemas.openxmlformats.org/officeDocument/2006/relationships/hyperlink" Target="http://beebe3_at_chorus.net" TargetMode="External"/><Relationship Id="rId904" Type="http://schemas.openxmlformats.org/officeDocument/2006/relationships/hyperlink" Target="http://warehouseatc_at_comcast.net" TargetMode="External"/><Relationship Id="rId909" Type="http://schemas.openxmlformats.org/officeDocument/2006/relationships/hyperlink" Target="http://pc800-rider_at_hotmail.com" TargetMode="External"/><Relationship Id="rId908" Type="http://schemas.openxmlformats.org/officeDocument/2006/relationships/hyperlink" Target="http://ttauskey_at_att.net" TargetMode="External"/><Relationship Id="rId903" Type="http://schemas.openxmlformats.org/officeDocument/2006/relationships/hyperlink" Target="http://jag_eng_at_yahoo.com" TargetMode="External"/><Relationship Id="rId902" Type="http://schemas.openxmlformats.org/officeDocument/2006/relationships/hyperlink" Target="http://collycd1_at_yahoo.com" TargetMode="External"/><Relationship Id="rId901" Type="http://schemas.openxmlformats.org/officeDocument/2006/relationships/hyperlink" Target="http://shotcoy_at_yahoo.com" TargetMode="External"/><Relationship Id="rId900" Type="http://schemas.openxmlformats.org/officeDocument/2006/relationships/hyperlink" Target="http://redpacific10_at_aol.com" TargetMode="External"/><Relationship Id="rId2930" Type="http://schemas.openxmlformats.org/officeDocument/2006/relationships/hyperlink" Target="http://gema_at_mail.crown-net.com" TargetMode="External"/><Relationship Id="rId1600" Type="http://schemas.openxmlformats.org/officeDocument/2006/relationships/hyperlink" Target="http://michael_pastori_at_hotmail.com" TargetMode="External"/><Relationship Id="rId2931" Type="http://schemas.openxmlformats.org/officeDocument/2006/relationships/hyperlink" Target="http://kstewart_at_axionet.com" TargetMode="External"/><Relationship Id="rId1601" Type="http://schemas.openxmlformats.org/officeDocument/2006/relationships/hyperlink" Target="http://jean_coutereel_at_hotmail.com" TargetMode="External"/><Relationship Id="rId2932" Type="http://schemas.openxmlformats.org/officeDocument/2006/relationships/hyperlink" Target="http://spannerjohn_at_cs.com" TargetMode="External"/><Relationship Id="rId1602" Type="http://schemas.openxmlformats.org/officeDocument/2006/relationships/hyperlink" Target="http://administracion_at_autoescuela-sancrisrobal.com" TargetMode="External"/><Relationship Id="rId2933" Type="http://schemas.openxmlformats.org/officeDocument/2006/relationships/hyperlink" Target="http://ejmccutcheon_at_hotmail.com" TargetMode="External"/><Relationship Id="rId1603" Type="http://schemas.openxmlformats.org/officeDocument/2006/relationships/hyperlink" Target="http://lucamoino_at_benetton.hu" TargetMode="External"/><Relationship Id="rId2934" Type="http://schemas.openxmlformats.org/officeDocument/2006/relationships/hyperlink" Target="http://budt_at_direct.ca" TargetMode="External"/><Relationship Id="rId1604" Type="http://schemas.openxmlformats.org/officeDocument/2006/relationships/hyperlink" Target="http://asurette_at_hotmail.com" TargetMode="External"/><Relationship Id="rId2935" Type="http://schemas.openxmlformats.org/officeDocument/2006/relationships/hyperlink" Target="http://suzie.belanger_at_cesam.qc.ca" TargetMode="External"/><Relationship Id="rId1605" Type="http://schemas.openxmlformats.org/officeDocument/2006/relationships/hyperlink" Target="http://flacoandceci_at_aol.com" TargetMode="External"/><Relationship Id="rId2936" Type="http://schemas.openxmlformats.org/officeDocument/2006/relationships/hyperlink" Target="http://dlandsberger_at_bel-art.com" TargetMode="External"/><Relationship Id="rId1606" Type="http://schemas.openxmlformats.org/officeDocument/2006/relationships/hyperlink" Target="http://sordo_at_pobox.com" TargetMode="External"/><Relationship Id="rId2937" Type="http://schemas.openxmlformats.org/officeDocument/2006/relationships/hyperlink" Target="http://debfmb_at_ecol.net" TargetMode="External"/><Relationship Id="rId1607" Type="http://schemas.openxmlformats.org/officeDocument/2006/relationships/hyperlink" Target="http://wjackp_at_comcast.net" TargetMode="External"/><Relationship Id="rId2938" Type="http://schemas.openxmlformats.org/officeDocument/2006/relationships/hyperlink" Target="http://dmignardi_at_comcast.net" TargetMode="External"/><Relationship Id="rId1608" Type="http://schemas.openxmlformats.org/officeDocument/2006/relationships/hyperlink" Target="http://davidritt_at_juno.com" TargetMode="External"/><Relationship Id="rId2939" Type="http://schemas.openxmlformats.org/officeDocument/2006/relationships/hyperlink" Target="http://peter_lesko_at_emailmsn.com" TargetMode="External"/><Relationship Id="rId1609" Type="http://schemas.openxmlformats.org/officeDocument/2006/relationships/hyperlink" Target="http://paul_at_presys.com" TargetMode="External"/><Relationship Id="rId1631" Type="http://schemas.openxmlformats.org/officeDocument/2006/relationships/hyperlink" Target="http://patrick.kennedy_at_cox.net" TargetMode="External"/><Relationship Id="rId2962" Type="http://schemas.openxmlformats.org/officeDocument/2006/relationships/hyperlink" Target="http://jackkimsey_at_comcast.net" TargetMode="External"/><Relationship Id="rId1632" Type="http://schemas.openxmlformats.org/officeDocument/2006/relationships/hyperlink" Target="http://cyclesafety_at_hotmail.com" TargetMode="External"/><Relationship Id="rId2963" Type="http://schemas.openxmlformats.org/officeDocument/2006/relationships/hyperlink" Target="http://northernbiker_at_hotmail.com" TargetMode="External"/><Relationship Id="rId1633" Type="http://schemas.openxmlformats.org/officeDocument/2006/relationships/hyperlink" Target="http://cgsjeepguy_at_msn.com" TargetMode="External"/><Relationship Id="rId2964" Type="http://schemas.openxmlformats.org/officeDocument/2006/relationships/hyperlink" Target="http://m_karel_at_yahoo.com" TargetMode="External"/><Relationship Id="rId1634" Type="http://schemas.openxmlformats.org/officeDocument/2006/relationships/hyperlink" Target="http://liskaa_at_pcisys.net" TargetMode="External"/><Relationship Id="rId2965" Type="http://schemas.openxmlformats.org/officeDocument/2006/relationships/hyperlink" Target="http://captjwc_at_aol.com" TargetMode="External"/><Relationship Id="rId1635" Type="http://schemas.openxmlformats.org/officeDocument/2006/relationships/hyperlink" Target="http://scooter_at_w3az.net" TargetMode="External"/><Relationship Id="rId2966" Type="http://schemas.openxmlformats.org/officeDocument/2006/relationships/hyperlink" Target="http://james38_at_go.com" TargetMode="External"/><Relationship Id="rId1636" Type="http://schemas.openxmlformats.org/officeDocument/2006/relationships/hyperlink" Target="http://leonardfolse_at_charter.net" TargetMode="External"/><Relationship Id="rId2967" Type="http://schemas.openxmlformats.org/officeDocument/2006/relationships/hyperlink" Target="http://red2sniper_at_aol.com" TargetMode="External"/><Relationship Id="rId1637" Type="http://schemas.openxmlformats.org/officeDocument/2006/relationships/hyperlink" Target="http://rjsawyer_at_comcast.net" TargetMode="External"/><Relationship Id="rId2968" Type="http://schemas.openxmlformats.org/officeDocument/2006/relationships/hyperlink" Target="http://cuinne_at_erols.com" TargetMode="External"/><Relationship Id="rId1638" Type="http://schemas.openxmlformats.org/officeDocument/2006/relationships/hyperlink" Target="http://rvcbrc_at_msn.com" TargetMode="External"/><Relationship Id="rId2969" Type="http://schemas.openxmlformats.org/officeDocument/2006/relationships/hyperlink" Target="http://sailsky_at_aol.com" TargetMode="External"/><Relationship Id="rId929" Type="http://schemas.openxmlformats.org/officeDocument/2006/relationships/hyperlink" Target="http://sjahn_at_qco.com" TargetMode="External"/><Relationship Id="rId1639" Type="http://schemas.openxmlformats.org/officeDocument/2006/relationships/hyperlink" Target="http://gerardo_etchepareborda_at_prusec.com" TargetMode="External"/><Relationship Id="rId928" Type="http://schemas.openxmlformats.org/officeDocument/2006/relationships/hyperlink" Target="http://dan_at_markinfamily.ca" TargetMode="External"/><Relationship Id="rId927" Type="http://schemas.openxmlformats.org/officeDocument/2006/relationships/hyperlink" Target="http://sjfwriter_at_houston.rr.com" TargetMode="External"/><Relationship Id="rId926" Type="http://schemas.openxmlformats.org/officeDocument/2006/relationships/hyperlink" Target="http://walthour_at_pa.net" TargetMode="External"/><Relationship Id="rId921" Type="http://schemas.openxmlformats.org/officeDocument/2006/relationships/hyperlink" Target="http://maine49_at_hotmail.com" TargetMode="External"/><Relationship Id="rId920" Type="http://schemas.openxmlformats.org/officeDocument/2006/relationships/hyperlink" Target="http://jcatanz740_at_verizon.net" TargetMode="External"/><Relationship Id="rId925" Type="http://schemas.openxmlformats.org/officeDocument/2006/relationships/hyperlink" Target="http://goodside_at_aol.com" TargetMode="External"/><Relationship Id="rId924" Type="http://schemas.openxmlformats.org/officeDocument/2006/relationships/hyperlink" Target="http://billotjr1_at_yahoo.com" TargetMode="External"/><Relationship Id="rId923" Type="http://schemas.openxmlformats.org/officeDocument/2006/relationships/hyperlink" Target="http://jjvernonj66_at_yahoo.com" TargetMode="External"/><Relationship Id="rId922" Type="http://schemas.openxmlformats.org/officeDocument/2006/relationships/hyperlink" Target="http://offcrm_at_yahoo.com" TargetMode="External"/><Relationship Id="rId2960" Type="http://schemas.openxmlformats.org/officeDocument/2006/relationships/hyperlink" Target="http://jbryant_at_pdq.net" TargetMode="External"/><Relationship Id="rId1630" Type="http://schemas.openxmlformats.org/officeDocument/2006/relationships/hyperlink" Target="http://freedom2_at_peoplepc.com" TargetMode="External"/><Relationship Id="rId2961" Type="http://schemas.openxmlformats.org/officeDocument/2006/relationships/hyperlink" Target="http://rriha1_at_aol.com" TargetMode="External"/><Relationship Id="rId1620" Type="http://schemas.openxmlformats.org/officeDocument/2006/relationships/hyperlink" Target="http://lmtsprings_at_aol.com" TargetMode="External"/><Relationship Id="rId2951" Type="http://schemas.openxmlformats.org/officeDocument/2006/relationships/hyperlink" Target="http://allen.anthony_t_at_sanfrancisco.va.gov" TargetMode="External"/><Relationship Id="rId1621" Type="http://schemas.openxmlformats.org/officeDocument/2006/relationships/hyperlink" Target="http://dreamssewn_at_aol.com" TargetMode="External"/><Relationship Id="rId2952" Type="http://schemas.openxmlformats.org/officeDocument/2006/relationships/hyperlink" Target="http://grizzly1_at_earthlink.net" TargetMode="External"/><Relationship Id="rId1622" Type="http://schemas.openxmlformats.org/officeDocument/2006/relationships/hyperlink" Target="http://okcanceluk_at_hotmail.com" TargetMode="External"/><Relationship Id="rId2953" Type="http://schemas.openxmlformats.org/officeDocument/2006/relationships/hyperlink" Target="http://mawalter_at_midusa.net" TargetMode="External"/><Relationship Id="rId1623" Type="http://schemas.openxmlformats.org/officeDocument/2006/relationships/hyperlink" Target="http://aa5pilot_at_comcast.net" TargetMode="External"/><Relationship Id="rId2954" Type="http://schemas.openxmlformats.org/officeDocument/2006/relationships/hyperlink" Target="http://wadum_at_flash.net" TargetMode="External"/><Relationship Id="rId1624" Type="http://schemas.openxmlformats.org/officeDocument/2006/relationships/hyperlink" Target="http://a.mac_at_mooncell.com" TargetMode="External"/><Relationship Id="rId2955" Type="http://schemas.openxmlformats.org/officeDocument/2006/relationships/hyperlink" Target="http://vwbugbabe_at_cascade.quik.com" TargetMode="External"/><Relationship Id="rId1625" Type="http://schemas.openxmlformats.org/officeDocument/2006/relationships/hyperlink" Target="http://marksullivan_at_budweiser.com" TargetMode="External"/><Relationship Id="rId2956" Type="http://schemas.openxmlformats.org/officeDocument/2006/relationships/hyperlink" Target="http://tott_at_wyoming.com" TargetMode="External"/><Relationship Id="rId1626" Type="http://schemas.openxmlformats.org/officeDocument/2006/relationships/hyperlink" Target="http://troy992_at_aol.com" TargetMode="External"/><Relationship Id="rId2957" Type="http://schemas.openxmlformats.org/officeDocument/2006/relationships/hyperlink" Target="http://jpete_at_itctel.com" TargetMode="External"/><Relationship Id="rId1627" Type="http://schemas.openxmlformats.org/officeDocument/2006/relationships/hyperlink" Target="http://the.dyers_at_sympatico.ca" TargetMode="External"/><Relationship Id="rId2958" Type="http://schemas.openxmlformats.org/officeDocument/2006/relationships/hyperlink" Target="http://kgray96057_at_aol.com" TargetMode="External"/><Relationship Id="rId918" Type="http://schemas.openxmlformats.org/officeDocument/2006/relationships/hyperlink" Target="http://patricio_home_at_yahoo.com" TargetMode="External"/><Relationship Id="rId1628" Type="http://schemas.openxmlformats.org/officeDocument/2006/relationships/hyperlink" Target="http://rvpc800_at_aol.com" TargetMode="External"/><Relationship Id="rId2959" Type="http://schemas.openxmlformats.org/officeDocument/2006/relationships/hyperlink" Target="http://dammenre_at_osage.net" TargetMode="External"/><Relationship Id="rId917" Type="http://schemas.openxmlformats.org/officeDocument/2006/relationships/hyperlink" Target="http://chris.rhodes_at_shell.com" TargetMode="External"/><Relationship Id="rId1629" Type="http://schemas.openxmlformats.org/officeDocument/2006/relationships/hyperlink" Target="http://usps_sharon_at_juno.com" TargetMode="External"/><Relationship Id="rId916" Type="http://schemas.openxmlformats.org/officeDocument/2006/relationships/hyperlink" Target="http://francis.bonal_at_free.fr" TargetMode="External"/><Relationship Id="rId915" Type="http://schemas.openxmlformats.org/officeDocument/2006/relationships/hyperlink" Target="http://goldeneyez007_at_comcast.net" TargetMode="External"/><Relationship Id="rId919" Type="http://schemas.openxmlformats.org/officeDocument/2006/relationships/hyperlink" Target="http://pa.ruben_at_gmail.com" TargetMode="External"/><Relationship Id="rId910" Type="http://schemas.openxmlformats.org/officeDocument/2006/relationships/hyperlink" Target="http://robertlee94520_at_yahoo.com" TargetMode="External"/><Relationship Id="rId914" Type="http://schemas.openxmlformats.org/officeDocument/2006/relationships/hyperlink" Target="http://al_cockrum_at_chartermi.net" TargetMode="External"/><Relationship Id="rId913" Type="http://schemas.openxmlformats.org/officeDocument/2006/relationships/hyperlink" Target="http://isammons_at_orcon.net.nz" TargetMode="External"/><Relationship Id="rId912" Type="http://schemas.openxmlformats.org/officeDocument/2006/relationships/hyperlink" Target="http://technology.todd_at_mac.com" TargetMode="External"/><Relationship Id="rId911" Type="http://schemas.openxmlformats.org/officeDocument/2006/relationships/hyperlink" Target="http://tjwilhelm_at_stelle.net" TargetMode="External"/><Relationship Id="rId2950" Type="http://schemas.openxmlformats.org/officeDocument/2006/relationships/hyperlink" Target="http://kwood89_at_ix.netcom.com" TargetMode="External"/><Relationship Id="rId2900" Type="http://schemas.openxmlformats.org/officeDocument/2006/relationships/hyperlink" Target="http://ej5665_at_worldpath.net" TargetMode="External"/><Relationship Id="rId2901" Type="http://schemas.openxmlformats.org/officeDocument/2006/relationships/hyperlink" Target="http://klvjohnson_at_aol.com" TargetMode="External"/><Relationship Id="rId2902" Type="http://schemas.openxmlformats.org/officeDocument/2006/relationships/hyperlink" Target="http://gmb90pc_at_plvwtelco.net" TargetMode="External"/><Relationship Id="rId2903" Type="http://schemas.openxmlformats.org/officeDocument/2006/relationships/hyperlink" Target="http://ridr44_at_aol.com" TargetMode="External"/><Relationship Id="rId2904" Type="http://schemas.openxmlformats.org/officeDocument/2006/relationships/hyperlink" Target="http://kondo_at_xtra.co.nz" TargetMode="External"/><Relationship Id="rId2905" Type="http://schemas.openxmlformats.org/officeDocument/2006/relationships/hyperlink" Target="http://joemariawilliams_at_msn.com" TargetMode="External"/><Relationship Id="rId2906" Type="http://schemas.openxmlformats.org/officeDocument/2006/relationships/hyperlink" Target="http://nubn-ubn_at_webtv.net" TargetMode="External"/><Relationship Id="rId2907" Type="http://schemas.openxmlformats.org/officeDocument/2006/relationships/hyperlink" Target="http://katpchd_at_aol.com" TargetMode="External"/><Relationship Id="rId2908" Type="http://schemas.openxmlformats.org/officeDocument/2006/relationships/hyperlink" Target="http://jimnlou99_at_aol.com" TargetMode="External"/><Relationship Id="rId2909" Type="http://schemas.openxmlformats.org/officeDocument/2006/relationships/hyperlink" Target="http://cmun885112_at_aol.com" TargetMode="External"/><Relationship Id="rId2920" Type="http://schemas.openxmlformats.org/officeDocument/2006/relationships/hyperlink" Target="http://literidr_at_yahoo.com" TargetMode="External"/><Relationship Id="rId2921" Type="http://schemas.openxmlformats.org/officeDocument/2006/relationships/hyperlink" Target="http://mollofnd_at_hotmail.com" TargetMode="External"/><Relationship Id="rId2922" Type="http://schemas.openxmlformats.org/officeDocument/2006/relationships/hyperlink" Target="http://sidecarp_at_aol.com" TargetMode="External"/><Relationship Id="rId2923" Type="http://schemas.openxmlformats.org/officeDocument/2006/relationships/hyperlink" Target="http://jzea_at_qroo1.telmex.net.mx" TargetMode="External"/><Relationship Id="rId2924" Type="http://schemas.openxmlformats.org/officeDocument/2006/relationships/hyperlink" Target="http://gwing_at_dtccom.net" TargetMode="External"/><Relationship Id="rId2925" Type="http://schemas.openxmlformats.org/officeDocument/2006/relationships/hyperlink" Target="http://fastb_at_emirates.net.ae" TargetMode="External"/><Relationship Id="rId2926" Type="http://schemas.openxmlformats.org/officeDocument/2006/relationships/hyperlink" Target="http://kek_at_telepath.com" TargetMode="External"/><Relationship Id="rId2927" Type="http://schemas.openxmlformats.org/officeDocument/2006/relationships/hyperlink" Target="http://cner_at_aol.com" TargetMode="External"/><Relationship Id="rId2928" Type="http://schemas.openxmlformats.org/officeDocument/2006/relationships/hyperlink" Target="http://msmowyong_at_ntu.edu.sg" TargetMode="External"/><Relationship Id="rId2929" Type="http://schemas.openxmlformats.org/officeDocument/2006/relationships/hyperlink" Target="http://gayle_gordon_kay_at_juno.com" TargetMode="External"/><Relationship Id="rId2910" Type="http://schemas.openxmlformats.org/officeDocument/2006/relationships/hyperlink" Target="http://rudi.dimiaux_at_skynet.be" TargetMode="External"/><Relationship Id="rId2911" Type="http://schemas.openxmlformats.org/officeDocument/2006/relationships/hyperlink" Target="http://anryno_at_yahoo.com" TargetMode="External"/><Relationship Id="rId2912" Type="http://schemas.openxmlformats.org/officeDocument/2006/relationships/hyperlink" Target="http://c_abruna_at_yahoo.com" TargetMode="External"/><Relationship Id="rId2913" Type="http://schemas.openxmlformats.org/officeDocument/2006/relationships/hyperlink" Target="http://walt_at_lecouteur.com" TargetMode="External"/><Relationship Id="rId2914" Type="http://schemas.openxmlformats.org/officeDocument/2006/relationships/hyperlink" Target="http://pgunsky_at_aol.com" TargetMode="External"/><Relationship Id="rId2915" Type="http://schemas.openxmlformats.org/officeDocument/2006/relationships/hyperlink" Target="http://fishman_at_compfun.net" TargetMode="External"/><Relationship Id="rId2916" Type="http://schemas.openxmlformats.org/officeDocument/2006/relationships/hyperlink" Target="http://gthornbury_at_prodigy.net" TargetMode="External"/><Relationship Id="rId2917" Type="http://schemas.openxmlformats.org/officeDocument/2006/relationships/hyperlink" Target="http://dhkmail_at_microserve.net" TargetMode="External"/><Relationship Id="rId2918" Type="http://schemas.openxmlformats.org/officeDocument/2006/relationships/hyperlink" Target="http://pontiusj_at_msn.com" TargetMode="External"/><Relationship Id="rId2919" Type="http://schemas.openxmlformats.org/officeDocument/2006/relationships/hyperlink" Target="http://hth_at_alltel.net" TargetMode="External"/><Relationship Id="rId1697" Type="http://schemas.openxmlformats.org/officeDocument/2006/relationships/hyperlink" Target="http://smorales_at_tamiu.edu" TargetMode="External"/><Relationship Id="rId1698" Type="http://schemas.openxmlformats.org/officeDocument/2006/relationships/hyperlink" Target="http://mrsay_at_earthlink.net" TargetMode="External"/><Relationship Id="rId1699" Type="http://schemas.openxmlformats.org/officeDocument/2006/relationships/hyperlink" Target="http://stevew_at_tcainternet.com" TargetMode="External"/><Relationship Id="rId866" Type="http://schemas.openxmlformats.org/officeDocument/2006/relationships/hyperlink" Target="http://thebolt_at_sbcglobal.net" TargetMode="External"/><Relationship Id="rId865" Type="http://schemas.openxmlformats.org/officeDocument/2006/relationships/hyperlink" Target="http://cadillacrules_at_hotmail.com" TargetMode="External"/><Relationship Id="rId864" Type="http://schemas.openxmlformats.org/officeDocument/2006/relationships/hyperlink" Target="http://dehiett_at_sbcglobal.net" TargetMode="External"/><Relationship Id="rId863" Type="http://schemas.openxmlformats.org/officeDocument/2006/relationships/hyperlink" Target="http://ukb_at_aol.com" TargetMode="External"/><Relationship Id="rId869" Type="http://schemas.openxmlformats.org/officeDocument/2006/relationships/hyperlink" Target="http://edgin40614_at_bellsouth.net" TargetMode="External"/><Relationship Id="rId868" Type="http://schemas.openxmlformats.org/officeDocument/2006/relationships/hyperlink" Target="http://keithktt_at_hotmail.com" TargetMode="External"/><Relationship Id="rId867" Type="http://schemas.openxmlformats.org/officeDocument/2006/relationships/hyperlink" Target="http://yves.boies_at_mac.com" TargetMode="External"/><Relationship Id="rId1690" Type="http://schemas.openxmlformats.org/officeDocument/2006/relationships/hyperlink" Target="http://ftay66_at_yahoo.com" TargetMode="External"/><Relationship Id="rId1691" Type="http://schemas.openxmlformats.org/officeDocument/2006/relationships/hyperlink" Target="http://k6h6e3_at_msn.com" TargetMode="External"/><Relationship Id="rId1692" Type="http://schemas.openxmlformats.org/officeDocument/2006/relationships/hyperlink" Target="http://djpotts_at_glis.net" TargetMode="External"/><Relationship Id="rId862" Type="http://schemas.openxmlformats.org/officeDocument/2006/relationships/hyperlink" Target="http://w.bara_at_ambsgroup.com" TargetMode="External"/><Relationship Id="rId1693" Type="http://schemas.openxmlformats.org/officeDocument/2006/relationships/hyperlink" Target="http://markdeegan69_at_yahoo.com" TargetMode="External"/><Relationship Id="rId861" Type="http://schemas.openxmlformats.org/officeDocument/2006/relationships/hyperlink" Target="http://ihrkels_at_hughes.net" TargetMode="External"/><Relationship Id="rId1694" Type="http://schemas.openxmlformats.org/officeDocument/2006/relationships/hyperlink" Target="http://pc800pacificcoast_at_free.fr" TargetMode="External"/><Relationship Id="rId860" Type="http://schemas.openxmlformats.org/officeDocument/2006/relationships/hyperlink" Target="http://mbrown1677_at_kc.rr.com" TargetMode="External"/><Relationship Id="rId1695" Type="http://schemas.openxmlformats.org/officeDocument/2006/relationships/hyperlink" Target="http://hill_at_asheboro.com" TargetMode="External"/><Relationship Id="rId1696" Type="http://schemas.openxmlformats.org/officeDocument/2006/relationships/hyperlink" Target="http://nikazmina_at_yahoo.com" TargetMode="External"/><Relationship Id="rId1686" Type="http://schemas.openxmlformats.org/officeDocument/2006/relationships/hyperlink" Target="http://ladier63_at_aol.com" TargetMode="External"/><Relationship Id="rId1687" Type="http://schemas.openxmlformats.org/officeDocument/2006/relationships/hyperlink" Target="http://ehamlin_at_glade.net" TargetMode="External"/><Relationship Id="rId1688" Type="http://schemas.openxmlformats.org/officeDocument/2006/relationships/hyperlink" Target="http://tjstick344_at_aol.com" TargetMode="External"/><Relationship Id="rId1689" Type="http://schemas.openxmlformats.org/officeDocument/2006/relationships/hyperlink" Target="http://cfw_at_arnet.com.ar" TargetMode="External"/><Relationship Id="rId855" Type="http://schemas.openxmlformats.org/officeDocument/2006/relationships/hyperlink" Target="http://delbassman_at_yahoo.com" TargetMode="External"/><Relationship Id="rId854" Type="http://schemas.openxmlformats.org/officeDocument/2006/relationships/hyperlink" Target="http://bruce.e.anderson_at_nasa.gov" TargetMode="External"/><Relationship Id="rId853" Type="http://schemas.openxmlformats.org/officeDocument/2006/relationships/hyperlink" Target="http://eddalex_at_cimtel.net" TargetMode="External"/><Relationship Id="rId852" Type="http://schemas.openxmlformats.org/officeDocument/2006/relationships/hyperlink" Target="http://shervey98_at_aol.com" TargetMode="External"/><Relationship Id="rId859" Type="http://schemas.openxmlformats.org/officeDocument/2006/relationships/hyperlink" Target="http://norm_at_bobjohnsonins.com" TargetMode="External"/><Relationship Id="rId858" Type="http://schemas.openxmlformats.org/officeDocument/2006/relationships/hyperlink" Target="http://grathbun_at_pld.com" TargetMode="External"/><Relationship Id="rId857" Type="http://schemas.openxmlformats.org/officeDocument/2006/relationships/hyperlink" Target="http://tom43004_at_yahoo.com" TargetMode="External"/><Relationship Id="rId856" Type="http://schemas.openxmlformats.org/officeDocument/2006/relationships/hyperlink" Target="http://haightrptg_at_msn.com" TargetMode="External"/><Relationship Id="rId1680" Type="http://schemas.openxmlformats.org/officeDocument/2006/relationships/hyperlink" Target="http://pc800_at_adamenglundesq.com" TargetMode="External"/><Relationship Id="rId1681" Type="http://schemas.openxmlformats.org/officeDocument/2006/relationships/hyperlink" Target="http://redbanks2_at_msn.com" TargetMode="External"/><Relationship Id="rId851" Type="http://schemas.openxmlformats.org/officeDocument/2006/relationships/hyperlink" Target="http://fmustang42_at_hotmail.com" TargetMode="External"/><Relationship Id="rId1682" Type="http://schemas.openxmlformats.org/officeDocument/2006/relationships/hyperlink" Target="http://sharonrichards156_at_hotmail.com" TargetMode="External"/><Relationship Id="rId850" Type="http://schemas.openxmlformats.org/officeDocument/2006/relationships/hyperlink" Target="http://andrewdebeer_at_hotmail.com" TargetMode="External"/><Relationship Id="rId1683" Type="http://schemas.openxmlformats.org/officeDocument/2006/relationships/hyperlink" Target="http://bruce_at_nethere.com" TargetMode="External"/><Relationship Id="rId1684" Type="http://schemas.openxmlformats.org/officeDocument/2006/relationships/hyperlink" Target="http://bobmunden_at_aol.com" TargetMode="External"/><Relationship Id="rId1685" Type="http://schemas.openxmlformats.org/officeDocument/2006/relationships/hyperlink" Target="http://don_vito_at_go2.pl" TargetMode="External"/><Relationship Id="rId3414" Type="http://schemas.openxmlformats.org/officeDocument/2006/relationships/hyperlink" Target="http://walkernet_at_worldnet.att.net" TargetMode="External"/><Relationship Id="rId3413" Type="http://schemas.openxmlformats.org/officeDocument/2006/relationships/hyperlink" Target="http://ejk_at_assoc.com" TargetMode="External"/><Relationship Id="rId3416" Type="http://schemas.openxmlformats.org/officeDocument/2006/relationships/hyperlink" Target="http://jjej_at_ez2.net" TargetMode="External"/><Relationship Id="rId3415" Type="http://schemas.openxmlformats.org/officeDocument/2006/relationships/hyperlink" Target="http://heath_at_netcom.ca" TargetMode="External"/><Relationship Id="rId3418" Type="http://schemas.openxmlformats.org/officeDocument/2006/relationships/hyperlink" Target="http://jantech_at_rockisland.com" TargetMode="External"/><Relationship Id="rId3417" Type="http://schemas.openxmlformats.org/officeDocument/2006/relationships/hyperlink" Target="http://petersonhazan_at_mindspring.com" TargetMode="External"/><Relationship Id="rId3419" Type="http://schemas.openxmlformats.org/officeDocument/2006/relationships/hyperlink" Target="http://libssd_at_emory.edu" TargetMode="External"/><Relationship Id="rId888" Type="http://schemas.openxmlformats.org/officeDocument/2006/relationships/hyperlink" Target="http://jwhoutkamp_at_gmail.com" TargetMode="External"/><Relationship Id="rId887" Type="http://schemas.openxmlformats.org/officeDocument/2006/relationships/hyperlink" Target="http://warogx3_at_yahoo.com" TargetMode="External"/><Relationship Id="rId886" Type="http://schemas.openxmlformats.org/officeDocument/2006/relationships/hyperlink" Target="http://jwswingle_at_aol.com" TargetMode="External"/><Relationship Id="rId885" Type="http://schemas.openxmlformats.org/officeDocument/2006/relationships/hyperlink" Target="http://fibber2180_at_yahoo.com" TargetMode="External"/><Relationship Id="rId889" Type="http://schemas.openxmlformats.org/officeDocument/2006/relationships/hyperlink" Target="http://dwjensen_at_mindspring.com" TargetMode="External"/><Relationship Id="rId880" Type="http://schemas.openxmlformats.org/officeDocument/2006/relationships/hyperlink" Target="http://erin_gilroy_at_yahoo.com" TargetMode="External"/><Relationship Id="rId884" Type="http://schemas.openxmlformats.org/officeDocument/2006/relationships/hyperlink" Target="http://uncleseva_at_mail.ru" TargetMode="External"/><Relationship Id="rId3410" Type="http://schemas.openxmlformats.org/officeDocument/2006/relationships/hyperlink" Target="http://doug_at_aliken.com" TargetMode="External"/><Relationship Id="rId883" Type="http://schemas.openxmlformats.org/officeDocument/2006/relationships/hyperlink" Target="http://kaspar40_at_verizon.net" TargetMode="External"/><Relationship Id="rId882" Type="http://schemas.openxmlformats.org/officeDocument/2006/relationships/hyperlink" Target="http://hucker_at_citlink.net" TargetMode="External"/><Relationship Id="rId3412" Type="http://schemas.openxmlformats.org/officeDocument/2006/relationships/hyperlink" Target="http://pcstarship_at_home.com" TargetMode="External"/><Relationship Id="rId881" Type="http://schemas.openxmlformats.org/officeDocument/2006/relationships/hyperlink" Target="http://wbland8162_at_charter.net" TargetMode="External"/><Relationship Id="rId3411" Type="http://schemas.openxmlformats.org/officeDocument/2006/relationships/hyperlink" Target="http://stevec_at_pathcom.com" TargetMode="External"/><Relationship Id="rId3403" Type="http://schemas.openxmlformats.org/officeDocument/2006/relationships/hyperlink" Target="http://cajunram_at_bellsouth.net" TargetMode="External"/><Relationship Id="rId3402" Type="http://schemas.openxmlformats.org/officeDocument/2006/relationships/hyperlink" Target="http://coach_rose_at_yahoo.com" TargetMode="External"/><Relationship Id="rId3405" Type="http://schemas.openxmlformats.org/officeDocument/2006/relationships/hyperlink" Target="http://isa22312_at_yahoo.com" TargetMode="External"/><Relationship Id="rId3404" Type="http://schemas.openxmlformats.org/officeDocument/2006/relationships/hyperlink" Target="http://kjclagett_at_aol.com" TargetMode="External"/><Relationship Id="rId3407" Type="http://schemas.openxmlformats.org/officeDocument/2006/relationships/hyperlink" Target="http://eos850_at_aol.com" TargetMode="External"/><Relationship Id="rId3406" Type="http://schemas.openxmlformats.org/officeDocument/2006/relationships/hyperlink" Target="http://stickman_at_erols.com" TargetMode="External"/><Relationship Id="rId3409" Type="http://schemas.openxmlformats.org/officeDocument/2006/relationships/hyperlink" Target="http://dcfish_at_quik.com" TargetMode="External"/><Relationship Id="rId3408" Type="http://schemas.openxmlformats.org/officeDocument/2006/relationships/hyperlink" Target="http://kc2atq_at_aol.com" TargetMode="External"/><Relationship Id="rId877" Type="http://schemas.openxmlformats.org/officeDocument/2006/relationships/hyperlink" Target="http://frostywinter_at_hotmail.com" TargetMode="External"/><Relationship Id="rId876" Type="http://schemas.openxmlformats.org/officeDocument/2006/relationships/hyperlink" Target="http://mail2hk_at_me.com" TargetMode="External"/><Relationship Id="rId875" Type="http://schemas.openxmlformats.org/officeDocument/2006/relationships/hyperlink" Target="http://rs3278_at_ptd.net" TargetMode="External"/><Relationship Id="rId874" Type="http://schemas.openxmlformats.org/officeDocument/2006/relationships/hyperlink" Target="http://jimmyh_at_ca.rr.com" TargetMode="External"/><Relationship Id="rId879" Type="http://schemas.openxmlformats.org/officeDocument/2006/relationships/hyperlink" Target="http://rlaughery_at_verizon.net" TargetMode="External"/><Relationship Id="rId878" Type="http://schemas.openxmlformats.org/officeDocument/2006/relationships/hyperlink" Target="http://c.shankar_at_insightbb.com" TargetMode="External"/><Relationship Id="rId873" Type="http://schemas.openxmlformats.org/officeDocument/2006/relationships/hyperlink" Target="http://rond_egan_at_hotmail.com" TargetMode="External"/><Relationship Id="rId872" Type="http://schemas.openxmlformats.org/officeDocument/2006/relationships/hyperlink" Target="http://outdoorliving_at_gmail.com" TargetMode="External"/><Relationship Id="rId871" Type="http://schemas.openxmlformats.org/officeDocument/2006/relationships/hyperlink" Target="http://raecke_at_msn.com" TargetMode="External"/><Relationship Id="rId3401" Type="http://schemas.openxmlformats.org/officeDocument/2006/relationships/hyperlink" Target="http://reaker1675_at_aol.com" TargetMode="External"/><Relationship Id="rId870" Type="http://schemas.openxmlformats.org/officeDocument/2006/relationships/hyperlink" Target="http://coslerjr_at_empacc.net" TargetMode="External"/><Relationship Id="rId3400" Type="http://schemas.openxmlformats.org/officeDocument/2006/relationships/hyperlink" Target="http://abjones_at_wctel.net" TargetMode="External"/><Relationship Id="rId1653" Type="http://schemas.openxmlformats.org/officeDocument/2006/relationships/hyperlink" Target="http://pstorms_at_satx.rr.com" TargetMode="External"/><Relationship Id="rId2984" Type="http://schemas.openxmlformats.org/officeDocument/2006/relationships/hyperlink" Target="http://pdnovak_at_home.com" TargetMode="External"/><Relationship Id="rId1654" Type="http://schemas.openxmlformats.org/officeDocument/2006/relationships/hyperlink" Target="http://c.vdzeijden_at_chello.nl" TargetMode="External"/><Relationship Id="rId2985" Type="http://schemas.openxmlformats.org/officeDocument/2006/relationships/hyperlink" Target="http://moffattd_at_mar.dfo-mpo.gc.ca" TargetMode="External"/><Relationship Id="rId1655" Type="http://schemas.openxmlformats.org/officeDocument/2006/relationships/hyperlink" Target="http://shanekhod_at_hotmail.com" TargetMode="External"/><Relationship Id="rId2986" Type="http://schemas.openxmlformats.org/officeDocument/2006/relationships/hyperlink" Target="http://jimmie_at_tca.net" TargetMode="External"/><Relationship Id="rId1656" Type="http://schemas.openxmlformats.org/officeDocument/2006/relationships/hyperlink" Target="http://garyg_at_terraworld.net" TargetMode="External"/><Relationship Id="rId2987" Type="http://schemas.openxmlformats.org/officeDocument/2006/relationships/hyperlink" Target="http://timothyawilkes_at_bellsouth.net" TargetMode="External"/><Relationship Id="rId1657" Type="http://schemas.openxmlformats.org/officeDocument/2006/relationships/hyperlink" Target="http://93wingrider_at_excite.com" TargetMode="External"/><Relationship Id="rId2988" Type="http://schemas.openxmlformats.org/officeDocument/2006/relationships/hyperlink" Target="http://dale_heintze_at_yahoo.com" TargetMode="External"/><Relationship Id="rId1658" Type="http://schemas.openxmlformats.org/officeDocument/2006/relationships/hyperlink" Target="http://bcottle_at_tsys.com" TargetMode="External"/><Relationship Id="rId2989" Type="http://schemas.openxmlformats.org/officeDocument/2006/relationships/hyperlink" Target="http://jdale1958_at_yahoo.com" TargetMode="External"/><Relationship Id="rId1659" Type="http://schemas.openxmlformats.org/officeDocument/2006/relationships/hyperlink" Target="http://denis.portier_at_juno.com" TargetMode="External"/><Relationship Id="rId829" Type="http://schemas.openxmlformats.org/officeDocument/2006/relationships/hyperlink" Target="http://p2kandm2_at_earthlink.net" TargetMode="External"/><Relationship Id="rId828" Type="http://schemas.openxmlformats.org/officeDocument/2006/relationships/hyperlink" Target="http://plibby_at_netscape.com" TargetMode="External"/><Relationship Id="rId827" Type="http://schemas.openxmlformats.org/officeDocument/2006/relationships/hyperlink" Target="http://busco_at_hughes.net" TargetMode="External"/><Relationship Id="rId822" Type="http://schemas.openxmlformats.org/officeDocument/2006/relationships/hyperlink" Target="http://iveydeal_at_msn.com" TargetMode="External"/><Relationship Id="rId821" Type="http://schemas.openxmlformats.org/officeDocument/2006/relationships/hyperlink" Target="http://rcraven_at_toucansurf.com" TargetMode="External"/><Relationship Id="rId820" Type="http://schemas.openxmlformats.org/officeDocument/2006/relationships/hyperlink" Target="http://f.van.engelen_at_wanadoo.nl" TargetMode="External"/><Relationship Id="rId826" Type="http://schemas.openxmlformats.org/officeDocument/2006/relationships/hyperlink" Target="http://clive.langmead_at_fsmail.net" TargetMode="External"/><Relationship Id="rId825" Type="http://schemas.openxmlformats.org/officeDocument/2006/relationships/hyperlink" Target="http://jflatters_at_btinternet.com" TargetMode="External"/><Relationship Id="rId824" Type="http://schemas.openxmlformats.org/officeDocument/2006/relationships/hyperlink" Target="http://jvil339916_at_aol.com" TargetMode="External"/><Relationship Id="rId823" Type="http://schemas.openxmlformats.org/officeDocument/2006/relationships/hyperlink" Target="http://cockneylad32_at_hotmail.com" TargetMode="External"/><Relationship Id="rId2980" Type="http://schemas.openxmlformats.org/officeDocument/2006/relationships/hyperlink" Target="http://jon.vaarum_at_c2i.net" TargetMode="External"/><Relationship Id="rId1650" Type="http://schemas.openxmlformats.org/officeDocument/2006/relationships/hyperlink" Target="http://ronald.sugden_at_btinternet.com" TargetMode="External"/><Relationship Id="rId2981" Type="http://schemas.openxmlformats.org/officeDocument/2006/relationships/hyperlink" Target="http://shaun.winstanley_at_uk.dreamcast.com" TargetMode="External"/><Relationship Id="rId1651" Type="http://schemas.openxmlformats.org/officeDocument/2006/relationships/hyperlink" Target="http://pjp1532_at_wi.rr.com" TargetMode="External"/><Relationship Id="rId2982" Type="http://schemas.openxmlformats.org/officeDocument/2006/relationships/hyperlink" Target="http://bri_at_uk.dreamcast.com" TargetMode="External"/><Relationship Id="rId1652" Type="http://schemas.openxmlformats.org/officeDocument/2006/relationships/hyperlink" Target="http://forestpeak_at_aol.com" TargetMode="External"/><Relationship Id="rId2983" Type="http://schemas.openxmlformats.org/officeDocument/2006/relationships/hyperlink" Target="http://dkbaumgartner_at_freewwweb.com" TargetMode="External"/><Relationship Id="rId1642" Type="http://schemas.openxmlformats.org/officeDocument/2006/relationships/hyperlink" Target="http://marcom_at_bestweb.net" TargetMode="External"/><Relationship Id="rId2973" Type="http://schemas.openxmlformats.org/officeDocument/2006/relationships/hyperlink" Target="http://jrobards_at_vnet.net" TargetMode="External"/><Relationship Id="rId1643" Type="http://schemas.openxmlformats.org/officeDocument/2006/relationships/hyperlink" Target="http://choff_at_direcway.com" TargetMode="External"/><Relationship Id="rId2974" Type="http://schemas.openxmlformats.org/officeDocument/2006/relationships/hyperlink" Target="http://dpenley_at_aol.com" TargetMode="External"/><Relationship Id="rId1644" Type="http://schemas.openxmlformats.org/officeDocument/2006/relationships/hyperlink" Target="http://mikejr02301_at_yahoo.com" TargetMode="External"/><Relationship Id="rId2975" Type="http://schemas.openxmlformats.org/officeDocument/2006/relationships/hyperlink" Target="http://gk_at_inpro.net" TargetMode="External"/><Relationship Id="rId1645" Type="http://schemas.openxmlformats.org/officeDocument/2006/relationships/hyperlink" Target="http://roblar_at_adelphia.net" TargetMode="External"/><Relationship Id="rId2976" Type="http://schemas.openxmlformats.org/officeDocument/2006/relationships/hyperlink" Target="http://capkirk50_at_aol.com" TargetMode="External"/><Relationship Id="rId1646" Type="http://schemas.openxmlformats.org/officeDocument/2006/relationships/hyperlink" Target="http://peter.de.rycke_at_vt4.net" TargetMode="External"/><Relationship Id="rId2977" Type="http://schemas.openxmlformats.org/officeDocument/2006/relationships/hyperlink" Target="http://pal_at_lutro.no" TargetMode="External"/><Relationship Id="rId1647" Type="http://schemas.openxmlformats.org/officeDocument/2006/relationships/hyperlink" Target="http://randy.mcfarland_at_novellus.com" TargetMode="External"/><Relationship Id="rId2978" Type="http://schemas.openxmlformats.org/officeDocument/2006/relationships/hyperlink" Target="http://mikedb50_at_yahoo.it" TargetMode="External"/><Relationship Id="rId1648" Type="http://schemas.openxmlformats.org/officeDocument/2006/relationships/hyperlink" Target="http://nazzieandjeff_at_hotmail.com" TargetMode="External"/><Relationship Id="rId2979" Type="http://schemas.openxmlformats.org/officeDocument/2006/relationships/hyperlink" Target="http://www.ranbry1_at_aol.com" TargetMode="External"/><Relationship Id="rId1649" Type="http://schemas.openxmlformats.org/officeDocument/2006/relationships/hyperlink" Target="http://william_crutcher_at_yahoo.com" TargetMode="External"/><Relationship Id="rId819" Type="http://schemas.openxmlformats.org/officeDocument/2006/relationships/hyperlink" Target="http://bentwoodinc_at_msn.com" TargetMode="External"/><Relationship Id="rId818" Type="http://schemas.openxmlformats.org/officeDocument/2006/relationships/hyperlink" Target="http://pbukhari_at_hotmail.com" TargetMode="External"/><Relationship Id="rId817" Type="http://schemas.openxmlformats.org/officeDocument/2006/relationships/hyperlink" Target="http://stumpe23_at_zonnet.nl" TargetMode="External"/><Relationship Id="rId816" Type="http://schemas.openxmlformats.org/officeDocument/2006/relationships/hyperlink" Target="http://nlemaire_at_q.com" TargetMode="External"/><Relationship Id="rId811" Type="http://schemas.openxmlformats.org/officeDocument/2006/relationships/hyperlink" Target="http://vpgullsten_at_luukku.com" TargetMode="External"/><Relationship Id="rId810" Type="http://schemas.openxmlformats.org/officeDocument/2006/relationships/hyperlink" Target="http://kalabs0119_at_yahoo.com" TargetMode="External"/><Relationship Id="rId815" Type="http://schemas.openxmlformats.org/officeDocument/2006/relationships/hyperlink" Target="http://pattersonvdad_at_sbcglobal.net" TargetMode="External"/><Relationship Id="rId814" Type="http://schemas.openxmlformats.org/officeDocument/2006/relationships/hyperlink" Target="http://mepwhancock_at_bellsouth.net" TargetMode="External"/><Relationship Id="rId813" Type="http://schemas.openxmlformats.org/officeDocument/2006/relationships/hyperlink" Target="http://jcroban_at_msn.com" TargetMode="External"/><Relationship Id="rId812" Type="http://schemas.openxmlformats.org/officeDocument/2006/relationships/hyperlink" Target="http://ronraysc_at_gmail.com" TargetMode="External"/><Relationship Id="rId2970" Type="http://schemas.openxmlformats.org/officeDocument/2006/relationships/hyperlink" Target="http://craigw_at_alphadatasystems.com" TargetMode="External"/><Relationship Id="rId1640" Type="http://schemas.openxmlformats.org/officeDocument/2006/relationships/hyperlink" Target="http://taxciter_at_hotmail.com" TargetMode="External"/><Relationship Id="rId2971" Type="http://schemas.openxmlformats.org/officeDocument/2006/relationships/hyperlink" Target="http://bobgm61_at_cs.com" TargetMode="External"/><Relationship Id="rId1641" Type="http://schemas.openxmlformats.org/officeDocument/2006/relationships/hyperlink" Target="http://galford2_at_bellhelicopter.textron.com" TargetMode="External"/><Relationship Id="rId2972" Type="http://schemas.openxmlformats.org/officeDocument/2006/relationships/hyperlink" Target="http://ladyhawke369_at_yahoo.com" TargetMode="External"/><Relationship Id="rId1675" Type="http://schemas.openxmlformats.org/officeDocument/2006/relationships/hyperlink" Target="http://jamesschieler_at_yahoo.com" TargetMode="External"/><Relationship Id="rId1676" Type="http://schemas.openxmlformats.org/officeDocument/2006/relationships/hyperlink" Target="http://dabauder_at_cox.net" TargetMode="External"/><Relationship Id="rId1677" Type="http://schemas.openxmlformats.org/officeDocument/2006/relationships/hyperlink" Target="http://ing.aperrone_at_tin.it" TargetMode="External"/><Relationship Id="rId1678" Type="http://schemas.openxmlformats.org/officeDocument/2006/relationships/hyperlink" Target="http://stevelindell_at_cox.net" TargetMode="External"/><Relationship Id="rId1679" Type="http://schemas.openxmlformats.org/officeDocument/2006/relationships/hyperlink" Target="http://perader_at_aol.com" TargetMode="External"/><Relationship Id="rId849" Type="http://schemas.openxmlformats.org/officeDocument/2006/relationships/hyperlink" Target="http://arturofloreshernandez_at_hotmail.com" TargetMode="External"/><Relationship Id="rId844" Type="http://schemas.openxmlformats.org/officeDocument/2006/relationships/hyperlink" Target="http://kf4pzz_at_yahoo.com" TargetMode="External"/><Relationship Id="rId843" Type="http://schemas.openxmlformats.org/officeDocument/2006/relationships/hyperlink" Target="http://irv.choo_at_gmail.com" TargetMode="External"/><Relationship Id="rId842" Type="http://schemas.openxmlformats.org/officeDocument/2006/relationships/hyperlink" Target="http://easchulte_at_gmail.com" TargetMode="External"/><Relationship Id="rId841" Type="http://schemas.openxmlformats.org/officeDocument/2006/relationships/hyperlink" Target="http://dolen_at_netnet.net" TargetMode="External"/><Relationship Id="rId848" Type="http://schemas.openxmlformats.org/officeDocument/2006/relationships/hyperlink" Target="http://philipehenderson_at_hotmail.com" TargetMode="External"/><Relationship Id="rId847" Type="http://schemas.openxmlformats.org/officeDocument/2006/relationships/hyperlink" Target="http://gsfnbc_at_cox.net" TargetMode="External"/><Relationship Id="rId846" Type="http://schemas.openxmlformats.org/officeDocument/2006/relationships/hyperlink" Target="http://emike98_at_yahoo.com" TargetMode="External"/><Relationship Id="rId845" Type="http://schemas.openxmlformats.org/officeDocument/2006/relationships/hyperlink" Target="http://dklew65_at_yahoo.com" TargetMode="External"/><Relationship Id="rId1670" Type="http://schemas.openxmlformats.org/officeDocument/2006/relationships/hyperlink" Target="http://scottdafd_at_yahoo.com" TargetMode="External"/><Relationship Id="rId840" Type="http://schemas.openxmlformats.org/officeDocument/2006/relationships/hyperlink" Target="http://evie2266_at_cox.net" TargetMode="External"/><Relationship Id="rId1671" Type="http://schemas.openxmlformats.org/officeDocument/2006/relationships/hyperlink" Target="http://joeytirrelli_at_msn.com" TargetMode="External"/><Relationship Id="rId1672" Type="http://schemas.openxmlformats.org/officeDocument/2006/relationships/hyperlink" Target="http://vanneslt_at_earthlink.net" TargetMode="External"/><Relationship Id="rId1673" Type="http://schemas.openxmlformats.org/officeDocument/2006/relationships/hyperlink" Target="http://gellodog_at_pacbell.net" TargetMode="External"/><Relationship Id="rId1674" Type="http://schemas.openxmlformats.org/officeDocument/2006/relationships/hyperlink" Target="http://jvdbrink60_at_planet.nl" TargetMode="External"/><Relationship Id="rId1664" Type="http://schemas.openxmlformats.org/officeDocument/2006/relationships/hyperlink" Target="http://fam.beijerling_at_zonnet.nl" TargetMode="External"/><Relationship Id="rId2995" Type="http://schemas.openxmlformats.org/officeDocument/2006/relationships/hyperlink" Target="http://robbiedcosta_at_netzero.net" TargetMode="External"/><Relationship Id="rId1665" Type="http://schemas.openxmlformats.org/officeDocument/2006/relationships/hyperlink" Target="http://chrisevan_at_texasbb.com" TargetMode="External"/><Relationship Id="rId2996" Type="http://schemas.openxmlformats.org/officeDocument/2006/relationships/hyperlink" Target="http://edwbarr_at_aol.com" TargetMode="External"/><Relationship Id="rId1666" Type="http://schemas.openxmlformats.org/officeDocument/2006/relationships/hyperlink" Target="http://bmwwheatley_at_aol.com" TargetMode="External"/><Relationship Id="rId2997" Type="http://schemas.openxmlformats.org/officeDocument/2006/relationships/hyperlink" Target="http://chandler_2_at_email.msn.com" TargetMode="External"/><Relationship Id="rId1667" Type="http://schemas.openxmlformats.org/officeDocument/2006/relationships/hyperlink" Target="http://ippy_at_talk21.com" TargetMode="External"/><Relationship Id="rId2998" Type="http://schemas.openxmlformats.org/officeDocument/2006/relationships/hyperlink" Target="http://jacobbe_at_nbed.nb.ca" TargetMode="External"/><Relationship Id="rId1668" Type="http://schemas.openxmlformats.org/officeDocument/2006/relationships/hyperlink" Target="http://cookhouse_at_stargate.net" TargetMode="External"/><Relationship Id="rId2999" Type="http://schemas.openxmlformats.org/officeDocument/2006/relationships/hyperlink" Target="http://sergio.carzaniga_at_tiscalinet.it" TargetMode="External"/><Relationship Id="rId1669" Type="http://schemas.openxmlformats.org/officeDocument/2006/relationships/hyperlink" Target="http://dahlen-herbert_at_belgacom.net" TargetMode="External"/><Relationship Id="rId839" Type="http://schemas.openxmlformats.org/officeDocument/2006/relationships/hyperlink" Target="http://johnmcdole_at_mindspring.com" TargetMode="External"/><Relationship Id="rId838" Type="http://schemas.openxmlformats.org/officeDocument/2006/relationships/hyperlink" Target="http://true2az_at_yahoo.com" TargetMode="External"/><Relationship Id="rId833" Type="http://schemas.openxmlformats.org/officeDocument/2006/relationships/hyperlink" Target="http://rogerbrownatty_at_sbcglobal.net" TargetMode="External"/><Relationship Id="rId832" Type="http://schemas.openxmlformats.org/officeDocument/2006/relationships/hyperlink" Target="http://panamman1_at_verizon.net" TargetMode="External"/><Relationship Id="rId831" Type="http://schemas.openxmlformats.org/officeDocument/2006/relationships/hyperlink" Target="http://mb95_at_juno.com" TargetMode="External"/><Relationship Id="rId830" Type="http://schemas.openxmlformats.org/officeDocument/2006/relationships/hyperlink" Target="http://oneidjak_at_yahoo.com" TargetMode="External"/><Relationship Id="rId837" Type="http://schemas.openxmlformats.org/officeDocument/2006/relationships/hyperlink" Target="http://iguanadad51_at_msn.com" TargetMode="External"/><Relationship Id="rId836" Type="http://schemas.openxmlformats.org/officeDocument/2006/relationships/hyperlink" Target="http://boxer_at_hughes.net" TargetMode="External"/><Relationship Id="rId835" Type="http://schemas.openxmlformats.org/officeDocument/2006/relationships/hyperlink" Target="http://jpmelo_at_frontier.com" TargetMode="External"/><Relationship Id="rId834" Type="http://schemas.openxmlformats.org/officeDocument/2006/relationships/hyperlink" Target="http://ferristoo_at_yahoo.ca" TargetMode="External"/><Relationship Id="rId2990" Type="http://schemas.openxmlformats.org/officeDocument/2006/relationships/hyperlink" Target="http://thyland_at_pacbell.net" TargetMode="External"/><Relationship Id="rId1660" Type="http://schemas.openxmlformats.org/officeDocument/2006/relationships/hyperlink" Target="http://roger.borrey_at_pandora.be" TargetMode="External"/><Relationship Id="rId2991" Type="http://schemas.openxmlformats.org/officeDocument/2006/relationships/hyperlink" Target="http://wayne.doyle_at_med.va.gov" TargetMode="External"/><Relationship Id="rId1661" Type="http://schemas.openxmlformats.org/officeDocument/2006/relationships/hyperlink" Target="http://bikenut_at_tbcnet.com" TargetMode="External"/><Relationship Id="rId2992" Type="http://schemas.openxmlformats.org/officeDocument/2006/relationships/hyperlink" Target="http://chippelmike_at_lineone.net" TargetMode="External"/><Relationship Id="rId1662" Type="http://schemas.openxmlformats.org/officeDocument/2006/relationships/hyperlink" Target="http://dndgentili_at_gmail.com" TargetMode="External"/><Relationship Id="rId2993" Type="http://schemas.openxmlformats.org/officeDocument/2006/relationships/hyperlink" Target="http://jufe_at_hongkong.com" TargetMode="External"/><Relationship Id="rId1663" Type="http://schemas.openxmlformats.org/officeDocument/2006/relationships/hyperlink" Target="http://sloveday_at_pinellas.com" TargetMode="External"/><Relationship Id="rId2994" Type="http://schemas.openxmlformats.org/officeDocument/2006/relationships/hyperlink" Target="http://dwilli5342_at_aol.com" TargetMode="External"/><Relationship Id="rId2148" Type="http://schemas.openxmlformats.org/officeDocument/2006/relationships/hyperlink" Target="http://emailstuck_at_yahoo.com" TargetMode="External"/><Relationship Id="rId2149" Type="http://schemas.openxmlformats.org/officeDocument/2006/relationships/hyperlink" Target="http://coppell.pc_at_aol.com" TargetMode="External"/><Relationship Id="rId3479" Type="http://schemas.openxmlformats.org/officeDocument/2006/relationships/hyperlink" Target="http://rudyg_at_entelchile.net" TargetMode="External"/><Relationship Id="rId3470" Type="http://schemas.openxmlformats.org/officeDocument/2006/relationships/hyperlink" Target="http://eastone_at_hotmail.com" TargetMode="External"/><Relationship Id="rId2140" Type="http://schemas.openxmlformats.org/officeDocument/2006/relationships/hyperlink" Target="http://networxx_at_aol.com" TargetMode="External"/><Relationship Id="rId3472" Type="http://schemas.openxmlformats.org/officeDocument/2006/relationships/hyperlink" Target="http://hermankr_at_euronet.nl" TargetMode="External"/><Relationship Id="rId2141" Type="http://schemas.openxmlformats.org/officeDocument/2006/relationships/hyperlink" Target="http://sewinquiltin_at_aol.com" TargetMode="External"/><Relationship Id="rId3471" Type="http://schemas.openxmlformats.org/officeDocument/2006/relationships/hyperlink" Target="http://tim_at_no-spammyclevenger.org" TargetMode="External"/><Relationship Id="rId2142" Type="http://schemas.openxmlformats.org/officeDocument/2006/relationships/hyperlink" Target="http://gunship_at_ccis.net" TargetMode="External"/><Relationship Id="rId3474" Type="http://schemas.openxmlformats.org/officeDocument/2006/relationships/hyperlink" Target="http://tombe_at_juno.com" TargetMode="External"/><Relationship Id="rId2143" Type="http://schemas.openxmlformats.org/officeDocument/2006/relationships/hyperlink" Target="http://proforma_at_ptd.net" TargetMode="External"/><Relationship Id="rId3473" Type="http://schemas.openxmlformats.org/officeDocument/2006/relationships/hyperlink" Target="http://larson_at_mwaa.com" TargetMode="External"/><Relationship Id="rId2144" Type="http://schemas.openxmlformats.org/officeDocument/2006/relationships/hyperlink" Target="http://coluccip_at_ciaoweb.it" TargetMode="External"/><Relationship Id="rId3476" Type="http://schemas.openxmlformats.org/officeDocument/2006/relationships/hyperlink" Target="http://phorsten_at_westbrabant.net" TargetMode="External"/><Relationship Id="rId2145" Type="http://schemas.openxmlformats.org/officeDocument/2006/relationships/hyperlink" Target="http://jimburns2u_at_msn.com" TargetMode="External"/><Relationship Id="rId3475" Type="http://schemas.openxmlformats.org/officeDocument/2006/relationships/hyperlink" Target="http://crauch_at_enteract.com" TargetMode="External"/><Relationship Id="rId2146" Type="http://schemas.openxmlformats.org/officeDocument/2006/relationships/hyperlink" Target="http://liz.latham_at_argolink.net" TargetMode="External"/><Relationship Id="rId3478" Type="http://schemas.openxmlformats.org/officeDocument/2006/relationships/hyperlink" Target="http://lytehawk_at_cloudnet.com" TargetMode="External"/><Relationship Id="rId2147" Type="http://schemas.openxmlformats.org/officeDocument/2006/relationships/hyperlink" Target="http://colelliott_at_hotmail.com" TargetMode="External"/><Relationship Id="rId3477" Type="http://schemas.openxmlformats.org/officeDocument/2006/relationships/hyperlink" Target="http://dds348_at_soda.dent.unc.edu" TargetMode="External"/><Relationship Id="rId2137" Type="http://schemas.openxmlformats.org/officeDocument/2006/relationships/hyperlink" Target="http://tdruschel_at_peoplepc.com" TargetMode="External"/><Relationship Id="rId3469" Type="http://schemas.openxmlformats.org/officeDocument/2006/relationships/hyperlink" Target="http://sstefani_at_aol.com" TargetMode="External"/><Relationship Id="rId2138" Type="http://schemas.openxmlformats.org/officeDocument/2006/relationships/hyperlink" Target="http://chichall_at_comcast.net" TargetMode="External"/><Relationship Id="rId3468" Type="http://schemas.openxmlformats.org/officeDocument/2006/relationships/hyperlink" Target="http://dmgrose_at_hotmail.com" TargetMode="External"/><Relationship Id="rId2139" Type="http://schemas.openxmlformats.org/officeDocument/2006/relationships/hyperlink" Target="http://tacquett_at_aol.com" TargetMode="External"/><Relationship Id="rId3461" Type="http://schemas.openxmlformats.org/officeDocument/2006/relationships/hyperlink" Target="http://graham.harding_at_parliament.govt.nz" TargetMode="External"/><Relationship Id="rId2130" Type="http://schemas.openxmlformats.org/officeDocument/2006/relationships/hyperlink" Target="http://kevin_at_quosig.com" TargetMode="External"/><Relationship Id="rId3460" Type="http://schemas.openxmlformats.org/officeDocument/2006/relationships/hyperlink" Target="http://davell_at_pro-ns.net" TargetMode="External"/><Relationship Id="rId2131" Type="http://schemas.openxmlformats.org/officeDocument/2006/relationships/hyperlink" Target="http://jstruhar_at_worldnet.att.net" TargetMode="External"/><Relationship Id="rId3463" Type="http://schemas.openxmlformats.org/officeDocument/2006/relationships/hyperlink" Target="http://joker100_at_pdq.net" TargetMode="External"/><Relationship Id="rId2132" Type="http://schemas.openxmlformats.org/officeDocument/2006/relationships/hyperlink" Target="http://cspotter_45_at_yahoo.com" TargetMode="External"/><Relationship Id="rId3462" Type="http://schemas.openxmlformats.org/officeDocument/2006/relationships/hyperlink" Target="http://tackettm30_at_aol.com" TargetMode="External"/><Relationship Id="rId2133" Type="http://schemas.openxmlformats.org/officeDocument/2006/relationships/hyperlink" Target="http://prindledr_at_juno.com" TargetMode="External"/><Relationship Id="rId3465" Type="http://schemas.openxmlformats.org/officeDocument/2006/relationships/hyperlink" Target="http://pc800_at_hondapacificcoast.com.ar" TargetMode="External"/><Relationship Id="rId2134" Type="http://schemas.openxmlformats.org/officeDocument/2006/relationships/hyperlink" Target="http://mastadon05_at_aol.com" TargetMode="External"/><Relationship Id="rId3464" Type="http://schemas.openxmlformats.org/officeDocument/2006/relationships/hyperlink" Target="http://apopj_at_aol.com" TargetMode="External"/><Relationship Id="rId2135" Type="http://schemas.openxmlformats.org/officeDocument/2006/relationships/hyperlink" Target="http://emaillil_at_home.com" TargetMode="External"/><Relationship Id="rId3467" Type="http://schemas.openxmlformats.org/officeDocument/2006/relationships/hyperlink" Target="http://trixxiemarie_at_hotmail.com" TargetMode="External"/><Relationship Id="rId2136" Type="http://schemas.openxmlformats.org/officeDocument/2006/relationships/hyperlink" Target="http://dennismrogers_at_att.net" TargetMode="External"/><Relationship Id="rId3466" Type="http://schemas.openxmlformats.org/officeDocument/2006/relationships/hyperlink" Target="http://jviteri_at_n-link.com" TargetMode="External"/><Relationship Id="rId3490" Type="http://schemas.openxmlformats.org/officeDocument/2006/relationships/hyperlink" Target="http://wolf1forge_at_bigfoot.com" TargetMode="External"/><Relationship Id="rId2160" Type="http://schemas.openxmlformats.org/officeDocument/2006/relationships/hyperlink" Target="http://www.curiousgeo_at_aol.com" TargetMode="External"/><Relationship Id="rId3492" Type="http://schemas.openxmlformats.org/officeDocument/2006/relationships/hyperlink" Target="http://fischer.walter_at_direkt.at" TargetMode="External"/><Relationship Id="rId2161" Type="http://schemas.openxmlformats.org/officeDocument/2006/relationships/hyperlink" Target="http://brutuss_at_citcom.net" TargetMode="External"/><Relationship Id="rId3491" Type="http://schemas.openxmlformats.org/officeDocument/2006/relationships/hyperlink" Target="http://mcgwhizz_at_onr.com" TargetMode="External"/><Relationship Id="rId2162" Type="http://schemas.openxmlformats.org/officeDocument/2006/relationships/hyperlink" Target="http://rich.newcome_at_alcan.com" TargetMode="External"/><Relationship Id="rId3494" Type="http://schemas.openxmlformats.org/officeDocument/2006/relationships/hyperlink" Target="http://ahammond_at_usit.net" TargetMode="External"/><Relationship Id="rId2163" Type="http://schemas.openxmlformats.org/officeDocument/2006/relationships/hyperlink" Target="http://tonypeacock_at_btinternet.com" TargetMode="External"/><Relationship Id="rId3493" Type="http://schemas.openxmlformats.org/officeDocument/2006/relationships/hyperlink" Target="http://fletchm_at_up.net" TargetMode="External"/><Relationship Id="rId2164" Type="http://schemas.openxmlformats.org/officeDocument/2006/relationships/hyperlink" Target="http://rwitte_at_cyberlynk.net" TargetMode="External"/><Relationship Id="rId3496" Type="http://schemas.openxmlformats.org/officeDocument/2006/relationships/hyperlink" Target="http://heygbm_at_juno.com" TargetMode="External"/><Relationship Id="rId2165" Type="http://schemas.openxmlformats.org/officeDocument/2006/relationships/hyperlink" Target="http://bmorri_at_zzlink.net" TargetMode="External"/><Relationship Id="rId3495" Type="http://schemas.openxmlformats.org/officeDocument/2006/relationships/hyperlink" Target="http://jamesalexander_at_csi.com" TargetMode="External"/><Relationship Id="rId2166" Type="http://schemas.openxmlformats.org/officeDocument/2006/relationships/hyperlink" Target="http://jdodge_at_snet.net" TargetMode="External"/><Relationship Id="rId3498" Type="http://schemas.openxmlformats.org/officeDocument/2006/relationships/hyperlink" Target="http://g_boswijk_at_hotmail.com" TargetMode="External"/><Relationship Id="rId2167" Type="http://schemas.openxmlformats.org/officeDocument/2006/relationships/hyperlink" Target="http://team222_at_paonline.com" TargetMode="External"/><Relationship Id="rId3497" Type="http://schemas.openxmlformats.org/officeDocument/2006/relationships/hyperlink" Target="http://dfmelton_at_bellsouth.net" TargetMode="External"/><Relationship Id="rId2168" Type="http://schemas.openxmlformats.org/officeDocument/2006/relationships/hyperlink" Target="http://erolsommer_at_yahoo.com" TargetMode="External"/><Relationship Id="rId2169" Type="http://schemas.openxmlformats.org/officeDocument/2006/relationships/hyperlink" Target="http://ocikerr_at_aol.com" TargetMode="External"/><Relationship Id="rId3499" Type="http://schemas.openxmlformats.org/officeDocument/2006/relationships/hyperlink" Target="http://boate8_at_cybermax.net" TargetMode="External"/><Relationship Id="rId2159" Type="http://schemas.openxmlformats.org/officeDocument/2006/relationships/hyperlink" Target="http://lrperci_at_aol.com" TargetMode="External"/><Relationship Id="rId3481" Type="http://schemas.openxmlformats.org/officeDocument/2006/relationships/hyperlink" Target="http://maw8_at_psu.edu" TargetMode="External"/><Relationship Id="rId2150" Type="http://schemas.openxmlformats.org/officeDocument/2006/relationships/hyperlink" Target="http://w.r.kraaijenbrink_at_wanadoo.nl" TargetMode="External"/><Relationship Id="rId3480" Type="http://schemas.openxmlformats.org/officeDocument/2006/relationships/hyperlink" Target="http://verlisko9f_at_cs.com" TargetMode="External"/><Relationship Id="rId2151" Type="http://schemas.openxmlformats.org/officeDocument/2006/relationships/hyperlink" Target="http://fseger_at_nbnet.nb.ca" TargetMode="External"/><Relationship Id="rId3483" Type="http://schemas.openxmlformats.org/officeDocument/2006/relationships/hyperlink" Target="http://haagbrass_at_earthlink.net" TargetMode="External"/><Relationship Id="rId2152" Type="http://schemas.openxmlformats.org/officeDocument/2006/relationships/hyperlink" Target="http://bpatt_at_raex.com" TargetMode="External"/><Relationship Id="rId3482" Type="http://schemas.openxmlformats.org/officeDocument/2006/relationships/hyperlink" Target="http://glensue01_at_aol.com" TargetMode="External"/><Relationship Id="rId2153" Type="http://schemas.openxmlformats.org/officeDocument/2006/relationships/hyperlink" Target="http://daryl.evans_at_co.fairfax.va.us" TargetMode="External"/><Relationship Id="rId3485" Type="http://schemas.openxmlformats.org/officeDocument/2006/relationships/hyperlink" Target="http://copelands_at_erols.com" TargetMode="External"/><Relationship Id="rId2154" Type="http://schemas.openxmlformats.org/officeDocument/2006/relationships/hyperlink" Target="http://trose_at_ojai.net" TargetMode="External"/><Relationship Id="rId3484" Type="http://schemas.openxmlformats.org/officeDocument/2006/relationships/hyperlink" Target="http://csuebrown_at_hotmail.com" TargetMode="External"/><Relationship Id="rId2155" Type="http://schemas.openxmlformats.org/officeDocument/2006/relationships/hyperlink" Target="http://davidblock_at_mindspring.com" TargetMode="External"/><Relationship Id="rId3487" Type="http://schemas.openxmlformats.org/officeDocument/2006/relationships/hyperlink" Target="http://david.e.smith_at_cas.honeywell.com" TargetMode="External"/><Relationship Id="rId2156" Type="http://schemas.openxmlformats.org/officeDocument/2006/relationships/hyperlink" Target="http://seahobby_at_aol.com" TargetMode="External"/><Relationship Id="rId3486" Type="http://schemas.openxmlformats.org/officeDocument/2006/relationships/hyperlink" Target="http://karibuni_at_usa.net" TargetMode="External"/><Relationship Id="rId2157" Type="http://schemas.openxmlformats.org/officeDocument/2006/relationships/hyperlink" Target="http://greens2_at_home.com" TargetMode="External"/><Relationship Id="rId3489" Type="http://schemas.openxmlformats.org/officeDocument/2006/relationships/hyperlink" Target="http://robert.kilgore_at_ey.com" TargetMode="External"/><Relationship Id="rId2158" Type="http://schemas.openxmlformats.org/officeDocument/2006/relationships/hyperlink" Target="http://lstapley_at_truepointe.com" TargetMode="External"/><Relationship Id="rId3488" Type="http://schemas.openxmlformats.org/officeDocument/2006/relationships/hyperlink" Target="http://swifty8078_at_aol.com" TargetMode="External"/><Relationship Id="rId2104" Type="http://schemas.openxmlformats.org/officeDocument/2006/relationships/hyperlink" Target="http://michel.van.den.hoek_at_wolmail.nl" TargetMode="External"/><Relationship Id="rId3436" Type="http://schemas.openxmlformats.org/officeDocument/2006/relationships/hyperlink" Target="http://heber_at_ajoder.com" TargetMode="External"/><Relationship Id="rId2105" Type="http://schemas.openxmlformats.org/officeDocument/2006/relationships/hyperlink" Target="http://djneil_at_alltel.net" TargetMode="External"/><Relationship Id="rId3435" Type="http://schemas.openxmlformats.org/officeDocument/2006/relationships/hyperlink" Target="http://philipcclarke_at_hotmail.com" TargetMode="External"/><Relationship Id="rId2106" Type="http://schemas.openxmlformats.org/officeDocument/2006/relationships/hyperlink" Target="http://ebrommeatwanadoo.fr" TargetMode="External"/><Relationship Id="rId3438" Type="http://schemas.openxmlformats.org/officeDocument/2006/relationships/hyperlink" Target="http://asveldr_at_am.umc.ce.philips.nl" TargetMode="External"/><Relationship Id="rId2107" Type="http://schemas.openxmlformats.org/officeDocument/2006/relationships/hyperlink" Target="http://jd629_at_swbell.net" TargetMode="External"/><Relationship Id="rId3437" Type="http://schemas.openxmlformats.org/officeDocument/2006/relationships/hyperlink" Target="http://vec_at_odsy.net" TargetMode="External"/><Relationship Id="rId2108" Type="http://schemas.openxmlformats.org/officeDocument/2006/relationships/hyperlink" Target="http://dan.tinklenberg_at_toro.com" TargetMode="External"/><Relationship Id="rId2109" Type="http://schemas.openxmlformats.org/officeDocument/2006/relationships/hyperlink" Target="http://jhdrbarton_at_earthlink.net" TargetMode="External"/><Relationship Id="rId3439" Type="http://schemas.openxmlformats.org/officeDocument/2006/relationships/hyperlink" Target="http://jim_frawley_at_prodigy.net" TargetMode="External"/><Relationship Id="rId3430" Type="http://schemas.openxmlformats.org/officeDocument/2006/relationships/hyperlink" Target="http://bjlp_at_juno.com" TargetMode="External"/><Relationship Id="rId2100" Type="http://schemas.openxmlformats.org/officeDocument/2006/relationships/hyperlink" Target="http://tealbike_at_netzero.net" TargetMode="External"/><Relationship Id="rId3432" Type="http://schemas.openxmlformats.org/officeDocument/2006/relationships/hyperlink" Target="http://scott_at_info-techs.com" TargetMode="External"/><Relationship Id="rId2101" Type="http://schemas.openxmlformats.org/officeDocument/2006/relationships/hyperlink" Target="http://dcarmic2_at_tampabay.rr.com" TargetMode="External"/><Relationship Id="rId3431" Type="http://schemas.openxmlformats.org/officeDocument/2006/relationships/hyperlink" Target="http://rpattee_at_g-net.net" TargetMode="External"/><Relationship Id="rId2102" Type="http://schemas.openxmlformats.org/officeDocument/2006/relationships/hyperlink" Target="http://glhughes_at_indiana.edu" TargetMode="External"/><Relationship Id="rId3434" Type="http://schemas.openxmlformats.org/officeDocument/2006/relationships/hyperlink" Target="http://inviseye_at_aol.com" TargetMode="External"/><Relationship Id="rId2103" Type="http://schemas.openxmlformats.org/officeDocument/2006/relationships/hyperlink" Target="http://damasco125h_at_hotmail.com" TargetMode="External"/><Relationship Id="rId3433" Type="http://schemas.openxmlformats.org/officeDocument/2006/relationships/hyperlink" Target="http://pduck_at_accessky.net" TargetMode="External"/><Relationship Id="rId3425" Type="http://schemas.openxmlformats.org/officeDocument/2006/relationships/hyperlink" Target="http://pfkintec_at_aol.com" TargetMode="External"/><Relationship Id="rId3424" Type="http://schemas.openxmlformats.org/officeDocument/2006/relationships/hyperlink" Target="http://cathyricketson_at_msn.com" TargetMode="External"/><Relationship Id="rId3427" Type="http://schemas.openxmlformats.org/officeDocument/2006/relationships/hyperlink" Target="http://lwiggins_at_earthlink.net" TargetMode="External"/><Relationship Id="rId3426" Type="http://schemas.openxmlformats.org/officeDocument/2006/relationships/hyperlink" Target="http://johnkelvington_at_usa.net" TargetMode="External"/><Relationship Id="rId3429" Type="http://schemas.openxmlformats.org/officeDocument/2006/relationships/hyperlink" Target="http://wek9999_at_aol.com" TargetMode="External"/><Relationship Id="rId3428" Type="http://schemas.openxmlformats.org/officeDocument/2006/relationships/hyperlink" Target="http://jmlamrouex_at_mac.com" TargetMode="External"/><Relationship Id="rId899" Type="http://schemas.openxmlformats.org/officeDocument/2006/relationships/hyperlink" Target="http://rebbie_at_prodigy.net" TargetMode="External"/><Relationship Id="rId898" Type="http://schemas.openxmlformats.org/officeDocument/2006/relationships/hyperlink" Target="http://x.blanchard_at_yakarifrance.fr" TargetMode="External"/><Relationship Id="rId897" Type="http://schemas.openxmlformats.org/officeDocument/2006/relationships/hyperlink" Target="http://janssen.mohammed_at_sbcglobal.net" TargetMode="External"/><Relationship Id="rId896" Type="http://schemas.openxmlformats.org/officeDocument/2006/relationships/hyperlink" Target="http://candomaster_at_yahoo.com" TargetMode="External"/><Relationship Id="rId891" Type="http://schemas.openxmlformats.org/officeDocument/2006/relationships/hyperlink" Target="http://ricktrasak_at_juno.com" TargetMode="External"/><Relationship Id="rId890" Type="http://schemas.openxmlformats.org/officeDocument/2006/relationships/hyperlink" Target="http://c.simpkins_at_bomac.co.nz" TargetMode="External"/><Relationship Id="rId895" Type="http://schemas.openxmlformats.org/officeDocument/2006/relationships/hyperlink" Target="http://donald.moeller_at_uop.com" TargetMode="External"/><Relationship Id="rId3421" Type="http://schemas.openxmlformats.org/officeDocument/2006/relationships/hyperlink" Target="http://bernyb_at_gov.nt.ca" TargetMode="External"/><Relationship Id="rId894" Type="http://schemas.openxmlformats.org/officeDocument/2006/relationships/hyperlink" Target="http://glendmar_at_talktalk.net" TargetMode="External"/><Relationship Id="rId3420" Type="http://schemas.openxmlformats.org/officeDocument/2006/relationships/hyperlink" Target="http://itpurs_at_aol.com" TargetMode="External"/><Relationship Id="rId893" Type="http://schemas.openxmlformats.org/officeDocument/2006/relationships/hyperlink" Target="http://mrdcmuse_at_aim.com" TargetMode="External"/><Relationship Id="rId3423" Type="http://schemas.openxmlformats.org/officeDocument/2006/relationships/hyperlink" Target="http://danb_at_obhinc.com" TargetMode="External"/><Relationship Id="rId892" Type="http://schemas.openxmlformats.org/officeDocument/2006/relationships/hyperlink" Target="http://starrzan_at_msn.com" TargetMode="External"/><Relationship Id="rId3422" Type="http://schemas.openxmlformats.org/officeDocument/2006/relationships/hyperlink" Target="http://ke6bay_at_aol.com" TargetMode="External"/><Relationship Id="rId2126" Type="http://schemas.openxmlformats.org/officeDocument/2006/relationships/hyperlink" Target="http://jakdent_at_aol.com" TargetMode="External"/><Relationship Id="rId3458" Type="http://schemas.openxmlformats.org/officeDocument/2006/relationships/hyperlink" Target="http://teisenstat_at_compuserve.com" TargetMode="External"/><Relationship Id="rId2127" Type="http://schemas.openxmlformats.org/officeDocument/2006/relationships/hyperlink" Target="http://car4doc_at_core.com" TargetMode="External"/><Relationship Id="rId3457" Type="http://schemas.openxmlformats.org/officeDocument/2006/relationships/hyperlink" Target="http://sbarik_at_jaguar1.usouthal.edu" TargetMode="External"/><Relationship Id="rId2128" Type="http://schemas.openxmlformats.org/officeDocument/2006/relationships/hyperlink" Target="http://p.d.hallam_at_worldnet.att.net" TargetMode="External"/><Relationship Id="rId2129" Type="http://schemas.openxmlformats.org/officeDocument/2006/relationships/hyperlink" Target="http://djsowers_at_midohio.net" TargetMode="External"/><Relationship Id="rId3459" Type="http://schemas.openxmlformats.org/officeDocument/2006/relationships/hyperlink" Target="http://douglasmiller_at_echoes.net" TargetMode="External"/><Relationship Id="rId3450" Type="http://schemas.openxmlformats.org/officeDocument/2006/relationships/hyperlink" Target="http://chemfrk_at_webtv.net" TargetMode="External"/><Relationship Id="rId2120" Type="http://schemas.openxmlformats.org/officeDocument/2006/relationships/hyperlink" Target="http://calvertbrian_at_hotmail.com" TargetMode="External"/><Relationship Id="rId3452" Type="http://schemas.openxmlformats.org/officeDocument/2006/relationships/hyperlink" Target="http://twm_at_sprintmail.com" TargetMode="External"/><Relationship Id="rId2121" Type="http://schemas.openxmlformats.org/officeDocument/2006/relationships/hyperlink" Target="http://nesenrik_at_knology.net" TargetMode="External"/><Relationship Id="rId3451" Type="http://schemas.openxmlformats.org/officeDocument/2006/relationships/hyperlink" Target="http://craig250_at_gte.net" TargetMode="External"/><Relationship Id="rId2122" Type="http://schemas.openxmlformats.org/officeDocument/2006/relationships/hyperlink" Target="http://bumble154_at_hotmail.com" TargetMode="External"/><Relationship Id="rId3454" Type="http://schemas.openxmlformats.org/officeDocument/2006/relationships/hyperlink" Target="http://haugen_at_earthling.net" TargetMode="External"/><Relationship Id="rId2123" Type="http://schemas.openxmlformats.org/officeDocument/2006/relationships/hyperlink" Target="http://kpeck_at_insight.rr.com" TargetMode="External"/><Relationship Id="rId3453" Type="http://schemas.openxmlformats.org/officeDocument/2006/relationships/hyperlink" Target="http://tcoughli_at_arifleet.com" TargetMode="External"/><Relationship Id="rId2124" Type="http://schemas.openxmlformats.org/officeDocument/2006/relationships/hyperlink" Target="http://jkoshiol_at_direcway.com" TargetMode="External"/><Relationship Id="rId3456" Type="http://schemas.openxmlformats.org/officeDocument/2006/relationships/hyperlink" Target="http://eadeszoo_at_earthlink.net" TargetMode="External"/><Relationship Id="rId2125" Type="http://schemas.openxmlformats.org/officeDocument/2006/relationships/hyperlink" Target="http://shilohcrossing18_at_aol.com" TargetMode="External"/><Relationship Id="rId3455" Type="http://schemas.openxmlformats.org/officeDocument/2006/relationships/hyperlink" Target="http://lomaxx_at_xoommail.com" TargetMode="External"/><Relationship Id="rId2115" Type="http://schemas.openxmlformats.org/officeDocument/2006/relationships/hyperlink" Target="http://ralainez_at_hondudata.com" TargetMode="External"/><Relationship Id="rId3447" Type="http://schemas.openxmlformats.org/officeDocument/2006/relationships/hyperlink" Target="http://good_rnd_at_juno.com" TargetMode="External"/><Relationship Id="rId2116" Type="http://schemas.openxmlformats.org/officeDocument/2006/relationships/hyperlink" Target="http://jrdelbusto_at_itelgua.com" TargetMode="External"/><Relationship Id="rId3446" Type="http://schemas.openxmlformats.org/officeDocument/2006/relationships/hyperlink" Target="http://csbesancon_at_alltel.net" TargetMode="External"/><Relationship Id="rId2117" Type="http://schemas.openxmlformats.org/officeDocument/2006/relationships/hyperlink" Target="http://adamec.rachel_at_verizon.net" TargetMode="External"/><Relationship Id="rId3449" Type="http://schemas.openxmlformats.org/officeDocument/2006/relationships/hyperlink" Target="http://cmrowley_at_ix.netcom.com" TargetMode="External"/><Relationship Id="rId2118" Type="http://schemas.openxmlformats.org/officeDocument/2006/relationships/hyperlink" Target="http://picturemon_at_juno.com" TargetMode="External"/><Relationship Id="rId3448" Type="http://schemas.openxmlformats.org/officeDocument/2006/relationships/hyperlink" Target="http://da_capo_akustik_at_t-online.de" TargetMode="External"/><Relationship Id="rId2119" Type="http://schemas.openxmlformats.org/officeDocument/2006/relationships/hyperlink" Target="http://gibbin45_at_aol.com" TargetMode="External"/><Relationship Id="rId3441" Type="http://schemas.openxmlformats.org/officeDocument/2006/relationships/hyperlink" Target="http://gonyea_at_erols.com" TargetMode="External"/><Relationship Id="rId2110" Type="http://schemas.openxmlformats.org/officeDocument/2006/relationships/hyperlink" Target="http://mgoodman_at_cinci.rr.com" TargetMode="External"/><Relationship Id="rId3440" Type="http://schemas.openxmlformats.org/officeDocument/2006/relationships/hyperlink" Target="http://stacy.koh_at_mailexcite.com" TargetMode="External"/><Relationship Id="rId2111" Type="http://schemas.openxmlformats.org/officeDocument/2006/relationships/hyperlink" Target="http://big-john45_at_prodigy.net" TargetMode="External"/><Relationship Id="rId3443" Type="http://schemas.openxmlformats.org/officeDocument/2006/relationships/hyperlink" Target="http://tlcsteve_at_concentric.net" TargetMode="External"/><Relationship Id="rId2112" Type="http://schemas.openxmlformats.org/officeDocument/2006/relationships/hyperlink" Target="http://rizalkh_at_maxis.net.my" TargetMode="External"/><Relationship Id="rId3442" Type="http://schemas.openxmlformats.org/officeDocument/2006/relationships/hyperlink" Target="http://jturpin_at_ols.net" TargetMode="External"/><Relationship Id="rId2113" Type="http://schemas.openxmlformats.org/officeDocument/2006/relationships/hyperlink" Target="http://mch66_at_webtv.net" TargetMode="External"/><Relationship Id="rId3445" Type="http://schemas.openxmlformats.org/officeDocument/2006/relationships/hyperlink" Target="http://echohall_at_aol.com" TargetMode="External"/><Relationship Id="rId2114" Type="http://schemas.openxmlformats.org/officeDocument/2006/relationships/hyperlink" Target="http://bgarris_at_tscnet.com" TargetMode="External"/><Relationship Id="rId3444" Type="http://schemas.openxmlformats.org/officeDocument/2006/relationships/hyperlink" Target="http://joe_polnasek_at_webtv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1" t="s">
        <v>10</v>
      </c>
      <c r="L1" s="2" t="s">
        <v>11</v>
      </c>
      <c r="M1" s="2" t="s">
        <v>12</v>
      </c>
      <c r="N1" s="4" t="s">
        <v>13</v>
      </c>
    </row>
    <row r="2">
      <c r="A2" s="5">
        <v>4010.0</v>
      </c>
      <c r="B2" s="6">
        <v>43886.0</v>
      </c>
      <c r="C2" s="7" t="s">
        <v>14</v>
      </c>
      <c r="D2" s="7" t="s">
        <v>15</v>
      </c>
      <c r="E2" s="5" t="s">
        <v>16</v>
      </c>
      <c r="F2" s="7" t="s">
        <v>17</v>
      </c>
      <c r="G2" s="5" t="s">
        <v>18</v>
      </c>
      <c r="H2" s="8" t="s">
        <v>19</v>
      </c>
      <c r="I2" s="9">
        <v>1990.0</v>
      </c>
      <c r="J2" s="5">
        <v>1992.0</v>
      </c>
      <c r="K2" s="5" t="s">
        <v>20</v>
      </c>
      <c r="L2" s="7" t="s">
        <v>21</v>
      </c>
      <c r="M2" s="5" t="s">
        <v>22</v>
      </c>
      <c r="N2" s="7"/>
    </row>
    <row r="3">
      <c r="A3" s="5">
        <v>4009.0</v>
      </c>
      <c r="B3" s="5" t="s">
        <v>23</v>
      </c>
      <c r="C3" s="7" t="s">
        <v>24</v>
      </c>
      <c r="D3" s="7" t="s">
        <v>25</v>
      </c>
      <c r="E3" s="5" t="s">
        <v>26</v>
      </c>
      <c r="F3" s="7" t="s">
        <v>27</v>
      </c>
      <c r="G3" s="5" t="s">
        <v>18</v>
      </c>
      <c r="H3" s="8" t="s">
        <v>28</v>
      </c>
      <c r="I3" s="9">
        <v>1994.0</v>
      </c>
      <c r="J3" s="5">
        <v>2001.0</v>
      </c>
      <c r="K3" s="5" t="s">
        <v>20</v>
      </c>
      <c r="L3" s="10"/>
      <c r="M3" s="5" t="s">
        <v>29</v>
      </c>
      <c r="N3" s="7" t="s">
        <v>30</v>
      </c>
    </row>
    <row r="4">
      <c r="A4" s="2">
        <v>4008.0</v>
      </c>
      <c r="B4" s="11">
        <v>43862.0</v>
      </c>
      <c r="C4" s="7" t="s">
        <v>31</v>
      </c>
      <c r="D4" s="7" t="s">
        <v>32</v>
      </c>
      <c r="E4" s="2" t="s">
        <v>26</v>
      </c>
      <c r="F4" s="12" t="s">
        <v>33</v>
      </c>
      <c r="G4" s="2" t="s">
        <v>18</v>
      </c>
      <c r="H4" s="3" t="s">
        <v>34</v>
      </c>
      <c r="I4" s="9">
        <v>1990.0</v>
      </c>
      <c r="J4" s="2">
        <v>2017.0</v>
      </c>
      <c r="K4" s="2" t="s">
        <v>20</v>
      </c>
      <c r="L4" s="10" t="s">
        <v>35</v>
      </c>
      <c r="M4" s="5" t="s">
        <v>36</v>
      </c>
      <c r="N4" s="10"/>
    </row>
    <row r="5">
      <c r="A5" s="2">
        <v>4007.0</v>
      </c>
      <c r="B5" s="11">
        <v>43832.0</v>
      </c>
      <c r="C5" s="7" t="s">
        <v>37</v>
      </c>
      <c r="D5" s="7" t="s">
        <v>38</v>
      </c>
      <c r="E5" s="2" t="s">
        <v>26</v>
      </c>
      <c r="F5" s="12" t="s">
        <v>39</v>
      </c>
      <c r="G5" s="2" t="s">
        <v>18</v>
      </c>
      <c r="H5" s="3" t="s">
        <v>40</v>
      </c>
      <c r="I5" s="9">
        <v>1990.0</v>
      </c>
      <c r="J5" s="2">
        <v>2019.0</v>
      </c>
      <c r="K5" s="2" t="s">
        <v>20</v>
      </c>
      <c r="L5" s="10"/>
      <c r="M5" s="2" t="s">
        <v>41</v>
      </c>
      <c r="N5" s="10" t="s">
        <v>42</v>
      </c>
    </row>
    <row r="6">
      <c r="A6" s="2">
        <v>4006.0</v>
      </c>
      <c r="B6" s="11">
        <v>43775.0</v>
      </c>
      <c r="C6" s="7" t="s">
        <v>43</v>
      </c>
      <c r="D6" s="7" t="s">
        <v>44</v>
      </c>
      <c r="E6" s="2" t="s">
        <v>26</v>
      </c>
      <c r="F6" s="7" t="s">
        <v>45</v>
      </c>
      <c r="G6" s="2" t="s">
        <v>46</v>
      </c>
      <c r="H6" s="3" t="s">
        <v>47</v>
      </c>
      <c r="I6" s="9">
        <v>1994.0</v>
      </c>
      <c r="J6" s="2">
        <v>2019.0</v>
      </c>
      <c r="K6" s="2" t="s">
        <v>20</v>
      </c>
      <c r="L6" s="10" t="s">
        <v>48</v>
      </c>
      <c r="M6" s="2" t="s">
        <v>49</v>
      </c>
      <c r="N6" s="10"/>
    </row>
    <row r="7">
      <c r="A7" s="2">
        <v>4005.0</v>
      </c>
      <c r="B7" s="11">
        <v>43766.0</v>
      </c>
      <c r="C7" s="7" t="s">
        <v>50</v>
      </c>
      <c r="D7" s="7" t="s">
        <v>51</v>
      </c>
      <c r="E7" s="2" t="s">
        <v>26</v>
      </c>
      <c r="F7" s="7" t="s">
        <v>52</v>
      </c>
      <c r="G7" s="2" t="s">
        <v>53</v>
      </c>
      <c r="H7" s="3" t="s">
        <v>54</v>
      </c>
      <c r="I7" s="9">
        <v>1989.0</v>
      </c>
      <c r="J7" s="2">
        <v>2019.0</v>
      </c>
      <c r="K7" s="2" t="s">
        <v>20</v>
      </c>
      <c r="L7" s="7" t="s">
        <v>55</v>
      </c>
      <c r="M7" s="2" t="s">
        <v>56</v>
      </c>
      <c r="N7" s="10"/>
    </row>
    <row r="8">
      <c r="A8" s="2">
        <v>4004.0</v>
      </c>
      <c r="B8" s="11">
        <v>43762.0</v>
      </c>
      <c r="C8" s="7" t="s">
        <v>57</v>
      </c>
      <c r="D8" s="7" t="s">
        <v>58</v>
      </c>
      <c r="E8" s="2" t="s">
        <v>26</v>
      </c>
      <c r="F8" s="7" t="s">
        <v>17</v>
      </c>
      <c r="G8" s="2" t="s">
        <v>46</v>
      </c>
      <c r="H8" s="3" t="s">
        <v>59</v>
      </c>
      <c r="I8" s="9">
        <v>1998.0</v>
      </c>
      <c r="J8" s="2">
        <v>2019.0</v>
      </c>
      <c r="K8" s="2" t="s">
        <v>20</v>
      </c>
      <c r="L8" s="7" t="s">
        <v>60</v>
      </c>
      <c r="M8" s="2" t="s">
        <v>49</v>
      </c>
      <c r="N8" s="10" t="s">
        <v>61</v>
      </c>
    </row>
    <row r="9">
      <c r="A9" s="2">
        <v>4003.0</v>
      </c>
      <c r="B9" s="11">
        <v>43734.0</v>
      </c>
      <c r="C9" s="7" t="s">
        <v>62</v>
      </c>
      <c r="D9" s="7" t="s">
        <v>63</v>
      </c>
      <c r="E9" s="2" t="s">
        <v>64</v>
      </c>
      <c r="F9" s="7">
        <v>4.531131283E9</v>
      </c>
      <c r="G9" s="2" t="s">
        <v>65</v>
      </c>
      <c r="H9" s="3" t="s">
        <v>66</v>
      </c>
      <c r="I9" s="9">
        <v>1989.0</v>
      </c>
      <c r="J9" s="2">
        <v>2018.0</v>
      </c>
      <c r="K9" s="2" t="s">
        <v>20</v>
      </c>
      <c r="L9" s="7" t="s">
        <v>60</v>
      </c>
      <c r="M9" s="2" t="s">
        <v>67</v>
      </c>
      <c r="N9" s="7"/>
    </row>
    <row r="10">
      <c r="A10" s="2">
        <v>4002.0</v>
      </c>
      <c r="B10" s="11">
        <v>43718.0</v>
      </c>
      <c r="C10" s="7" t="s">
        <v>68</v>
      </c>
      <c r="D10" s="7" t="s">
        <v>69</v>
      </c>
      <c r="E10" s="2" t="s">
        <v>26</v>
      </c>
      <c r="F10" s="7" t="s">
        <v>70</v>
      </c>
      <c r="G10" s="2" t="s">
        <v>53</v>
      </c>
      <c r="H10" s="3" t="s">
        <v>71</v>
      </c>
      <c r="I10" s="9">
        <v>1996.0</v>
      </c>
      <c r="J10" s="2">
        <v>2019.0</v>
      </c>
      <c r="K10" s="2" t="s">
        <v>20</v>
      </c>
      <c r="L10" s="7" t="s">
        <v>60</v>
      </c>
      <c r="M10" s="2" t="s">
        <v>72</v>
      </c>
      <c r="N10" s="7"/>
    </row>
    <row r="11">
      <c r="A11" s="2">
        <v>4001.0</v>
      </c>
      <c r="B11" s="11">
        <v>43718.0</v>
      </c>
      <c r="C11" s="7" t="s">
        <v>73</v>
      </c>
      <c r="D11" s="7" t="s">
        <v>74</v>
      </c>
      <c r="E11" s="2" t="s">
        <v>75</v>
      </c>
      <c r="F11" s="13" t="s">
        <v>76</v>
      </c>
      <c r="G11" s="2" t="s">
        <v>77</v>
      </c>
      <c r="H11" s="3" t="s">
        <v>78</v>
      </c>
      <c r="I11" s="9">
        <v>1989.0</v>
      </c>
      <c r="J11" s="2">
        <v>2019.0</v>
      </c>
      <c r="K11" s="2" t="s">
        <v>20</v>
      </c>
      <c r="L11" s="7" t="s">
        <v>79</v>
      </c>
      <c r="M11" s="2" t="s">
        <v>72</v>
      </c>
      <c r="N11" s="7"/>
    </row>
    <row r="12">
      <c r="A12" s="2">
        <v>4000.0</v>
      </c>
      <c r="B12" s="11">
        <v>43718.0</v>
      </c>
      <c r="C12" s="7" t="s">
        <v>80</v>
      </c>
      <c r="D12" s="2" t="s">
        <v>81</v>
      </c>
      <c r="E12" s="2" t="s">
        <v>82</v>
      </c>
      <c r="F12" s="7" t="s">
        <v>17</v>
      </c>
      <c r="G12" s="2" t="s">
        <v>83</v>
      </c>
      <c r="H12" s="3" t="s">
        <v>84</v>
      </c>
      <c r="I12" s="9">
        <v>1989.0</v>
      </c>
      <c r="J12" s="2">
        <v>2019.0</v>
      </c>
      <c r="K12" s="2" t="s">
        <v>20</v>
      </c>
      <c r="L12" s="7" t="s">
        <v>85</v>
      </c>
      <c r="M12" s="2" t="s">
        <v>86</v>
      </c>
      <c r="N12" s="7"/>
    </row>
    <row r="13">
      <c r="A13" s="2">
        <v>3999.0</v>
      </c>
      <c r="B13" s="11">
        <v>43708.0</v>
      </c>
      <c r="C13" s="7" t="s">
        <v>87</v>
      </c>
      <c r="D13" s="2" t="s">
        <v>88</v>
      </c>
      <c r="E13" s="2" t="s">
        <v>26</v>
      </c>
      <c r="F13" s="7" t="s">
        <v>17</v>
      </c>
      <c r="G13" s="2" t="s">
        <v>65</v>
      </c>
      <c r="H13" s="3" t="s">
        <v>89</v>
      </c>
      <c r="I13" s="9">
        <v>1990.0</v>
      </c>
      <c r="J13" s="2">
        <v>2007.0</v>
      </c>
      <c r="K13" s="2" t="s">
        <v>20</v>
      </c>
      <c r="L13" s="7" t="s">
        <v>60</v>
      </c>
      <c r="M13" s="2" t="s">
        <v>90</v>
      </c>
      <c r="N13" s="7" t="s">
        <v>91</v>
      </c>
    </row>
    <row r="14">
      <c r="A14" s="2">
        <v>3998.0</v>
      </c>
      <c r="B14" s="11">
        <v>43708.0</v>
      </c>
      <c r="C14" s="7" t="s">
        <v>92</v>
      </c>
      <c r="D14" s="2" t="s">
        <v>93</v>
      </c>
      <c r="E14" s="2" t="s">
        <v>26</v>
      </c>
      <c r="F14" s="7" t="s">
        <v>94</v>
      </c>
      <c r="G14" s="2" t="s">
        <v>18</v>
      </c>
      <c r="H14" s="3" t="s">
        <v>95</v>
      </c>
      <c r="I14" s="9">
        <v>1997.0</v>
      </c>
      <c r="J14" s="2">
        <v>2014.0</v>
      </c>
      <c r="K14" s="2" t="s">
        <v>20</v>
      </c>
      <c r="L14" s="7" t="s">
        <v>96</v>
      </c>
      <c r="M14" s="2" t="s">
        <v>97</v>
      </c>
      <c r="N14" s="4" t="s">
        <v>98</v>
      </c>
    </row>
    <row r="15">
      <c r="A15" s="2">
        <v>3997.0</v>
      </c>
      <c r="B15" s="11">
        <v>43708.0</v>
      </c>
      <c r="C15" s="7" t="s">
        <v>99</v>
      </c>
      <c r="D15" s="2" t="s">
        <v>100</v>
      </c>
      <c r="E15" s="2" t="s">
        <v>26</v>
      </c>
      <c r="F15" s="7" t="s">
        <v>101</v>
      </c>
      <c r="G15" s="2" t="s">
        <v>83</v>
      </c>
      <c r="H15" s="3" t="s">
        <v>102</v>
      </c>
      <c r="I15" s="2">
        <v>1989.0</v>
      </c>
      <c r="J15" s="9">
        <v>2019.0</v>
      </c>
      <c r="K15" s="2" t="s">
        <v>20</v>
      </c>
      <c r="L15" s="2" t="s">
        <v>60</v>
      </c>
      <c r="M15" s="2" t="s">
        <v>72</v>
      </c>
      <c r="N15" s="7" t="s">
        <v>103</v>
      </c>
    </row>
    <row r="16">
      <c r="A16" s="2">
        <v>3996.0</v>
      </c>
      <c r="B16" s="11">
        <v>43708.0</v>
      </c>
      <c r="C16" s="2" t="s">
        <v>104</v>
      </c>
      <c r="D16" s="2" t="s">
        <v>105</v>
      </c>
      <c r="E16" s="2" t="s">
        <v>26</v>
      </c>
      <c r="F16" s="7" t="s">
        <v>106</v>
      </c>
      <c r="G16" s="2" t="s">
        <v>46</v>
      </c>
      <c r="H16" s="3" t="s">
        <v>107</v>
      </c>
      <c r="I16" s="2">
        <v>1996.0</v>
      </c>
      <c r="J16" s="2">
        <v>2015.0</v>
      </c>
      <c r="K16" s="2" t="s">
        <v>20</v>
      </c>
      <c r="L16" s="2" t="s">
        <v>60</v>
      </c>
      <c r="M16" s="2" t="s">
        <v>49</v>
      </c>
    </row>
    <row r="17">
      <c r="A17" s="2">
        <v>3995.0</v>
      </c>
      <c r="B17" s="11">
        <v>43708.0</v>
      </c>
      <c r="C17" s="7" t="s">
        <v>108</v>
      </c>
      <c r="D17" s="2" t="s">
        <v>109</v>
      </c>
      <c r="E17" s="2" t="s">
        <v>26</v>
      </c>
      <c r="F17" s="7" t="s">
        <v>110</v>
      </c>
      <c r="G17" s="2" t="s">
        <v>18</v>
      </c>
      <c r="H17" s="3" t="s">
        <v>111</v>
      </c>
      <c r="I17" s="2">
        <v>1998.0</v>
      </c>
      <c r="J17" s="2">
        <v>2017.0</v>
      </c>
      <c r="K17" s="2" t="s">
        <v>20</v>
      </c>
      <c r="L17" s="2" t="s">
        <v>60</v>
      </c>
      <c r="M17" s="2" t="s">
        <v>112</v>
      </c>
    </row>
    <row r="18">
      <c r="A18" s="2">
        <v>3994.0</v>
      </c>
      <c r="B18" s="11">
        <v>43708.0</v>
      </c>
      <c r="C18" s="2" t="s">
        <v>113</v>
      </c>
      <c r="D18" s="2" t="s">
        <v>114</v>
      </c>
      <c r="E18" s="2" t="s">
        <v>26</v>
      </c>
      <c r="F18" s="2" t="s">
        <v>115</v>
      </c>
      <c r="G18" s="2" t="s">
        <v>18</v>
      </c>
      <c r="H18" s="2" t="s">
        <v>116</v>
      </c>
      <c r="I18" s="2">
        <v>1996.0</v>
      </c>
      <c r="J18" s="2">
        <v>2018.0</v>
      </c>
      <c r="K18" s="2" t="s">
        <v>20</v>
      </c>
      <c r="L18" s="2" t="s">
        <v>117</v>
      </c>
      <c r="M18" s="2" t="s">
        <v>118</v>
      </c>
      <c r="N18" s="7" t="s">
        <v>119</v>
      </c>
    </row>
    <row r="19">
      <c r="A19" s="2">
        <v>3993.0</v>
      </c>
      <c r="B19" s="11">
        <v>43707.0</v>
      </c>
      <c r="C19" s="2" t="s">
        <v>120</v>
      </c>
      <c r="D19" s="2" t="s">
        <v>121</v>
      </c>
      <c r="E19" s="2" t="s">
        <v>26</v>
      </c>
      <c r="F19" s="2" t="s">
        <v>122</v>
      </c>
      <c r="G19" s="2" t="s">
        <v>65</v>
      </c>
      <c r="H19" s="3" t="s">
        <v>123</v>
      </c>
      <c r="I19" s="2">
        <v>1997.0</v>
      </c>
      <c r="J19" s="2">
        <v>2019.0</v>
      </c>
      <c r="K19" s="2" t="s">
        <v>20</v>
      </c>
      <c r="L19" s="2" t="s">
        <v>60</v>
      </c>
      <c r="M19" s="2" t="s">
        <v>124</v>
      </c>
    </row>
    <row r="20">
      <c r="A20" s="1">
        <v>3992.0</v>
      </c>
      <c r="B20" s="14">
        <v>43324.0</v>
      </c>
      <c r="C20" s="1" t="s">
        <v>125</v>
      </c>
      <c r="D20" s="1" t="s">
        <v>126</v>
      </c>
      <c r="E20" s="1" t="s">
        <v>26</v>
      </c>
      <c r="F20" s="1" t="s">
        <v>122</v>
      </c>
      <c r="G20" s="1" t="s">
        <v>83</v>
      </c>
      <c r="H20" s="15" t="s">
        <v>127</v>
      </c>
      <c r="I20" s="1">
        <v>1997.0</v>
      </c>
      <c r="J20" s="1">
        <v>2018.0</v>
      </c>
      <c r="K20" s="1" t="s">
        <v>20</v>
      </c>
      <c r="L20" s="1" t="s">
        <v>128</v>
      </c>
      <c r="M20" s="1" t="s">
        <v>72</v>
      </c>
    </row>
    <row r="21">
      <c r="A21" s="1">
        <v>3991.0</v>
      </c>
      <c r="B21" s="16">
        <v>43317.0</v>
      </c>
      <c r="C21" s="1" t="s">
        <v>129</v>
      </c>
      <c r="D21" s="1" t="s">
        <v>130</v>
      </c>
      <c r="E21" s="1" t="s">
        <v>26</v>
      </c>
      <c r="F21" s="1" t="s">
        <v>131</v>
      </c>
      <c r="G21" s="1" t="s">
        <v>18</v>
      </c>
      <c r="H21" s="15" t="s">
        <v>132</v>
      </c>
      <c r="I21" s="1">
        <v>1989.0</v>
      </c>
      <c r="J21" s="1">
        <v>2018.0</v>
      </c>
      <c r="K21" s="1" t="s">
        <v>20</v>
      </c>
      <c r="L21" s="1" t="s">
        <v>133</v>
      </c>
      <c r="M21" s="1" t="s">
        <v>49</v>
      </c>
    </row>
    <row r="22">
      <c r="A22" s="1">
        <v>3990.0</v>
      </c>
      <c r="B22" s="16">
        <v>43315.0</v>
      </c>
      <c r="C22" s="1" t="s">
        <v>134</v>
      </c>
      <c r="D22" s="1" t="s">
        <v>135</v>
      </c>
      <c r="E22" s="1" t="s">
        <v>136</v>
      </c>
      <c r="F22" s="1" t="s">
        <v>137</v>
      </c>
      <c r="G22" s="1" t="s">
        <v>65</v>
      </c>
      <c r="H22" s="15" t="s">
        <v>138</v>
      </c>
      <c r="I22" s="1">
        <v>1990.0</v>
      </c>
      <c r="J22" s="1">
        <v>2018.0</v>
      </c>
      <c r="K22" s="1" t="s">
        <v>20</v>
      </c>
      <c r="L22" s="1" t="s">
        <v>139</v>
      </c>
      <c r="M22" s="1" t="s">
        <v>140</v>
      </c>
    </row>
    <row r="23">
      <c r="A23" s="1">
        <v>3989.0</v>
      </c>
      <c r="B23" s="14">
        <v>43303.0</v>
      </c>
      <c r="C23" s="1" t="s">
        <v>141</v>
      </c>
      <c r="D23" s="1" t="s">
        <v>142</v>
      </c>
      <c r="E23" s="1" t="s">
        <v>26</v>
      </c>
      <c r="F23" s="1" t="s">
        <v>122</v>
      </c>
      <c r="G23" s="1" t="s">
        <v>65</v>
      </c>
      <c r="H23" s="15" t="s">
        <v>143</v>
      </c>
      <c r="I23" s="1">
        <v>1996.0</v>
      </c>
      <c r="J23" s="1">
        <v>2018.0</v>
      </c>
      <c r="K23" s="1" t="s">
        <v>20</v>
      </c>
      <c r="L23" s="1" t="s">
        <v>144</v>
      </c>
      <c r="M23" s="1" t="s">
        <v>145</v>
      </c>
    </row>
    <row r="24">
      <c r="A24" s="1">
        <v>3988.0</v>
      </c>
      <c r="B24" s="14">
        <v>43242.0</v>
      </c>
      <c r="C24" s="1" t="s">
        <v>146</v>
      </c>
      <c r="D24" s="1" t="s">
        <v>147</v>
      </c>
      <c r="E24" s="1" t="s">
        <v>148</v>
      </c>
      <c r="F24" s="2" t="s">
        <v>149</v>
      </c>
      <c r="G24" s="1" t="s">
        <v>83</v>
      </c>
      <c r="H24" s="15" t="s">
        <v>150</v>
      </c>
      <c r="I24" s="1">
        <v>1996.0</v>
      </c>
      <c r="J24" s="1">
        <v>2018.0</v>
      </c>
      <c r="K24" s="1" t="s">
        <v>20</v>
      </c>
      <c r="L24" s="1" t="s">
        <v>151</v>
      </c>
      <c r="M24" s="1" t="s">
        <v>72</v>
      </c>
    </row>
    <row r="25">
      <c r="A25" s="1">
        <v>3987.0</v>
      </c>
      <c r="B25" s="14">
        <v>43205.0</v>
      </c>
      <c r="C25" s="1" t="s">
        <v>152</v>
      </c>
      <c r="D25" s="1" t="s">
        <v>153</v>
      </c>
      <c r="E25" s="1" t="s">
        <v>26</v>
      </c>
      <c r="F25" s="1" t="s">
        <v>122</v>
      </c>
      <c r="G25" s="1" t="s">
        <v>18</v>
      </c>
      <c r="H25" s="15" t="s">
        <v>154</v>
      </c>
      <c r="I25" s="1">
        <v>1989.0</v>
      </c>
      <c r="J25" s="1">
        <v>2018.0</v>
      </c>
      <c r="K25" s="1" t="s">
        <v>20</v>
      </c>
      <c r="L25" s="1" t="s">
        <v>155</v>
      </c>
      <c r="M25" s="1" t="s">
        <v>72</v>
      </c>
    </row>
    <row r="26">
      <c r="A26" s="1">
        <v>3986.0</v>
      </c>
      <c r="B26" s="16">
        <v>43198.0</v>
      </c>
      <c r="C26" s="1" t="s">
        <v>156</v>
      </c>
      <c r="D26" s="1" t="s">
        <v>157</v>
      </c>
      <c r="E26" s="1" t="s">
        <v>26</v>
      </c>
      <c r="F26" s="1" t="s">
        <v>122</v>
      </c>
      <c r="G26" s="1" t="s">
        <v>83</v>
      </c>
      <c r="H26" s="15" t="s">
        <v>158</v>
      </c>
      <c r="I26" s="1">
        <v>1990.0</v>
      </c>
      <c r="J26" s="1">
        <v>2018.0</v>
      </c>
      <c r="K26" s="1" t="s">
        <v>20</v>
      </c>
      <c r="L26" s="1" t="s">
        <v>159</v>
      </c>
      <c r="M26" s="1" t="s">
        <v>72</v>
      </c>
    </row>
    <row r="27">
      <c r="A27" s="1">
        <v>3985.0</v>
      </c>
      <c r="B27" s="17">
        <v>43166.0</v>
      </c>
      <c r="C27" s="1" t="s">
        <v>160</v>
      </c>
      <c r="D27" s="1" t="s">
        <v>161</v>
      </c>
      <c r="E27" s="1" t="s">
        <v>26</v>
      </c>
      <c r="F27" s="1" t="s">
        <v>122</v>
      </c>
      <c r="G27" s="1" t="s">
        <v>65</v>
      </c>
      <c r="H27" s="15" t="s">
        <v>162</v>
      </c>
      <c r="I27" s="1">
        <v>1989.0</v>
      </c>
      <c r="J27" s="1">
        <v>2018.0</v>
      </c>
      <c r="K27" s="1" t="s">
        <v>20</v>
      </c>
      <c r="L27" s="1" t="s">
        <v>163</v>
      </c>
      <c r="M27" s="1" t="s">
        <v>164</v>
      </c>
    </row>
    <row r="28">
      <c r="A28" s="1">
        <v>3984.0</v>
      </c>
      <c r="B28" s="14">
        <v>43152.0</v>
      </c>
      <c r="C28" s="1" t="s">
        <v>165</v>
      </c>
      <c r="D28" s="1" t="s">
        <v>166</v>
      </c>
      <c r="E28" s="1" t="s">
        <v>167</v>
      </c>
      <c r="F28" s="1">
        <v>9.3467791E7</v>
      </c>
      <c r="G28" s="1" t="s">
        <v>53</v>
      </c>
      <c r="H28" s="15" t="s">
        <v>168</v>
      </c>
      <c r="I28" s="1">
        <v>1990.0</v>
      </c>
      <c r="J28" s="1">
        <v>2018.0</v>
      </c>
      <c r="K28" s="1" t="s">
        <v>20</v>
      </c>
      <c r="L28" s="1" t="s">
        <v>169</v>
      </c>
      <c r="M28" s="1" t="s">
        <v>170</v>
      </c>
    </row>
    <row r="29">
      <c r="A29" s="1">
        <v>3983.0</v>
      </c>
      <c r="B29" s="14">
        <v>43136.0</v>
      </c>
      <c r="C29" s="1" t="s">
        <v>171</v>
      </c>
      <c r="D29" s="1" t="s">
        <v>172</v>
      </c>
      <c r="E29" s="1" t="s">
        <v>26</v>
      </c>
      <c r="F29" s="1" t="s">
        <v>173</v>
      </c>
      <c r="G29" s="1" t="s">
        <v>18</v>
      </c>
      <c r="H29" s="15" t="s">
        <v>174</v>
      </c>
      <c r="I29" s="1">
        <v>1990.0</v>
      </c>
      <c r="J29" s="1">
        <v>2018.0</v>
      </c>
      <c r="K29" s="1" t="s">
        <v>20</v>
      </c>
      <c r="L29" s="1" t="s">
        <v>175</v>
      </c>
      <c r="M29" s="1" t="s">
        <v>72</v>
      </c>
    </row>
    <row r="30">
      <c r="A30" s="1">
        <v>3982.0</v>
      </c>
      <c r="B30" s="14">
        <v>43118.0</v>
      </c>
      <c r="C30" s="1" t="s">
        <v>176</v>
      </c>
      <c r="D30" s="1" t="s">
        <v>177</v>
      </c>
      <c r="E30" s="1" t="s">
        <v>136</v>
      </c>
      <c r="F30" s="1" t="s">
        <v>178</v>
      </c>
      <c r="G30" s="1" t="s">
        <v>83</v>
      </c>
      <c r="H30" s="15" t="s">
        <v>179</v>
      </c>
      <c r="I30" s="1">
        <v>1996.0</v>
      </c>
      <c r="J30" s="1">
        <v>2016.0</v>
      </c>
      <c r="K30" s="1" t="s">
        <v>20</v>
      </c>
      <c r="L30" s="1" t="s">
        <v>180</v>
      </c>
      <c r="M30" s="1" t="s">
        <v>181</v>
      </c>
    </row>
    <row r="31">
      <c r="A31" s="1">
        <v>3981.0</v>
      </c>
      <c r="B31" s="14">
        <v>43114.0</v>
      </c>
      <c r="C31" s="1" t="s">
        <v>182</v>
      </c>
      <c r="D31" s="1" t="s">
        <v>183</v>
      </c>
      <c r="E31" s="1" t="s">
        <v>26</v>
      </c>
      <c r="F31" s="1" t="s">
        <v>122</v>
      </c>
      <c r="G31" s="1" t="s">
        <v>83</v>
      </c>
      <c r="H31" s="15" t="s">
        <v>184</v>
      </c>
      <c r="I31" s="1">
        <v>1996.0</v>
      </c>
      <c r="J31" s="1">
        <v>2013.0</v>
      </c>
      <c r="K31" s="1" t="s">
        <v>20</v>
      </c>
      <c r="L31" s="1" t="s">
        <v>185</v>
      </c>
      <c r="M31" s="1" t="s">
        <v>72</v>
      </c>
    </row>
    <row r="32">
      <c r="A32" s="1">
        <v>3980.0</v>
      </c>
      <c r="B32" s="14">
        <v>43097.0</v>
      </c>
      <c r="C32" s="1" t="s">
        <v>186</v>
      </c>
      <c r="D32" s="1" t="s">
        <v>187</v>
      </c>
      <c r="E32" s="1" t="s">
        <v>188</v>
      </c>
      <c r="F32" s="1" t="s">
        <v>122</v>
      </c>
      <c r="G32" s="1" t="s">
        <v>18</v>
      </c>
      <c r="H32" s="15" t="s">
        <v>189</v>
      </c>
      <c r="I32" s="1">
        <v>1998.0</v>
      </c>
      <c r="J32" s="1">
        <v>2017.0</v>
      </c>
      <c r="K32" s="1" t="s">
        <v>20</v>
      </c>
      <c r="L32" s="1" t="s">
        <v>190</v>
      </c>
      <c r="M32" s="1" t="s">
        <v>72</v>
      </c>
    </row>
    <row r="33">
      <c r="A33" s="1">
        <v>3979.0</v>
      </c>
      <c r="B33" s="16">
        <v>43078.0</v>
      </c>
      <c r="C33" s="1" t="s">
        <v>191</v>
      </c>
      <c r="D33" s="1" t="s">
        <v>192</v>
      </c>
      <c r="E33" s="1" t="s">
        <v>26</v>
      </c>
      <c r="F33" s="1" t="s">
        <v>122</v>
      </c>
      <c r="G33" s="1" t="s">
        <v>65</v>
      </c>
      <c r="H33" s="15" t="s">
        <v>193</v>
      </c>
      <c r="I33" s="1" t="s">
        <v>194</v>
      </c>
      <c r="J33" s="1" t="s">
        <v>195</v>
      </c>
      <c r="K33" s="1" t="s">
        <v>196</v>
      </c>
      <c r="L33" s="1" t="s">
        <v>197</v>
      </c>
      <c r="M33" s="1" t="s">
        <v>72</v>
      </c>
    </row>
    <row r="34">
      <c r="A34" s="1">
        <v>3978.0</v>
      </c>
      <c r="B34" s="16">
        <v>43077.0</v>
      </c>
      <c r="C34" s="1" t="s">
        <v>198</v>
      </c>
      <c r="D34" s="1" t="s">
        <v>199</v>
      </c>
      <c r="E34" s="1" t="s">
        <v>64</v>
      </c>
      <c r="F34" s="18">
        <f>+4520773868</f>
        <v>4520773868</v>
      </c>
      <c r="G34" s="1" t="s">
        <v>65</v>
      </c>
      <c r="H34" s="15" t="s">
        <v>200</v>
      </c>
      <c r="I34" s="1">
        <v>1990.0</v>
      </c>
      <c r="J34" s="1">
        <v>2015.0</v>
      </c>
      <c r="K34" s="1" t="s">
        <v>20</v>
      </c>
      <c r="L34" s="1" t="s">
        <v>201</v>
      </c>
      <c r="M34" s="1" t="s">
        <v>202</v>
      </c>
    </row>
    <row r="35">
      <c r="A35" s="1">
        <v>3977.0</v>
      </c>
      <c r="B35" s="16">
        <v>43073.0</v>
      </c>
      <c r="C35" s="1" t="s">
        <v>203</v>
      </c>
      <c r="D35" s="1" t="s">
        <v>204</v>
      </c>
      <c r="E35" s="1" t="s">
        <v>26</v>
      </c>
      <c r="F35" s="1" t="s">
        <v>205</v>
      </c>
      <c r="G35" s="1" t="s">
        <v>65</v>
      </c>
      <c r="H35" s="15" t="s">
        <v>206</v>
      </c>
      <c r="I35" s="1">
        <v>1997.0</v>
      </c>
      <c r="J35" s="1">
        <v>2017.0</v>
      </c>
      <c r="K35" s="1" t="s">
        <v>20</v>
      </c>
      <c r="L35" s="1" t="s">
        <v>207</v>
      </c>
      <c r="M35" s="1" t="s">
        <v>208</v>
      </c>
    </row>
    <row r="36">
      <c r="A36" s="1">
        <v>3976.0</v>
      </c>
      <c r="B36" s="16">
        <v>43072.0</v>
      </c>
      <c r="C36" s="1" t="s">
        <v>209</v>
      </c>
      <c r="D36" s="1" t="s">
        <v>210</v>
      </c>
      <c r="E36" s="1" t="s">
        <v>148</v>
      </c>
      <c r="F36" s="18">
        <f>+436606629784</f>
        <v>436606629784</v>
      </c>
      <c r="G36" s="1" t="s">
        <v>65</v>
      </c>
      <c r="H36" s="15" t="s">
        <v>211</v>
      </c>
      <c r="I36" s="1">
        <v>1990.0</v>
      </c>
      <c r="J36" s="1">
        <v>2017.0</v>
      </c>
      <c r="K36" s="1" t="s">
        <v>20</v>
      </c>
      <c r="L36" s="1" t="s">
        <v>212</v>
      </c>
      <c r="M36" s="1" t="s">
        <v>213</v>
      </c>
    </row>
    <row r="37">
      <c r="A37" s="1">
        <v>3975.0</v>
      </c>
      <c r="B37" s="16">
        <v>43040.0</v>
      </c>
      <c r="C37" s="1" t="s">
        <v>214</v>
      </c>
      <c r="D37" s="1" t="s">
        <v>215</v>
      </c>
      <c r="E37" s="1" t="s">
        <v>26</v>
      </c>
      <c r="F37" s="1" t="s">
        <v>216</v>
      </c>
      <c r="G37" s="1" t="s">
        <v>65</v>
      </c>
      <c r="H37" s="15" t="s">
        <v>217</v>
      </c>
      <c r="I37" s="1">
        <v>1990.0</v>
      </c>
      <c r="J37" s="1">
        <v>2017.0</v>
      </c>
      <c r="K37" s="1" t="s">
        <v>20</v>
      </c>
      <c r="L37" s="1" t="s">
        <v>218</v>
      </c>
      <c r="M37" s="1" t="s">
        <v>219</v>
      </c>
    </row>
    <row r="38">
      <c r="A38" s="1">
        <v>3974.0</v>
      </c>
      <c r="B38" s="16">
        <v>42985.0</v>
      </c>
      <c r="C38" s="1" t="s">
        <v>220</v>
      </c>
      <c r="D38" s="1" t="s">
        <v>221</v>
      </c>
      <c r="E38" s="1" t="s">
        <v>26</v>
      </c>
      <c r="F38" s="1" t="s">
        <v>222</v>
      </c>
      <c r="G38" s="1" t="s">
        <v>18</v>
      </c>
      <c r="H38" s="15" t="s">
        <v>223</v>
      </c>
      <c r="I38" s="1">
        <v>1990.0</v>
      </c>
      <c r="J38" s="1">
        <v>2017.0</v>
      </c>
      <c r="K38" s="1" t="s">
        <v>20</v>
      </c>
      <c r="L38" s="1" t="s">
        <v>224</v>
      </c>
      <c r="M38" s="1" t="s">
        <v>213</v>
      </c>
    </row>
    <row r="39">
      <c r="A39" s="1">
        <v>3973.0</v>
      </c>
      <c r="B39" s="16">
        <v>42953.0</v>
      </c>
      <c r="C39" s="1" t="s">
        <v>225</v>
      </c>
      <c r="D39" s="1" t="s">
        <v>226</v>
      </c>
      <c r="E39" s="1" t="s">
        <v>26</v>
      </c>
      <c r="F39" s="1" t="s">
        <v>227</v>
      </c>
      <c r="G39" s="1" t="s">
        <v>65</v>
      </c>
      <c r="H39" s="15" t="s">
        <v>228</v>
      </c>
      <c r="I39" s="1">
        <v>1989.0</v>
      </c>
      <c r="J39" s="1">
        <v>2017.0</v>
      </c>
      <c r="K39" s="1" t="s">
        <v>20</v>
      </c>
      <c r="L39" s="1" t="s">
        <v>229</v>
      </c>
      <c r="M39" s="1" t="s">
        <v>230</v>
      </c>
    </row>
    <row r="40">
      <c r="A40" s="1">
        <v>3972.0</v>
      </c>
      <c r="B40" s="16">
        <v>42950.0</v>
      </c>
      <c r="C40" s="1" t="s">
        <v>231</v>
      </c>
      <c r="D40" s="1" t="s">
        <v>232</v>
      </c>
      <c r="E40" s="1" t="s">
        <v>26</v>
      </c>
      <c r="F40" s="1" t="s">
        <v>233</v>
      </c>
      <c r="G40" s="1" t="s">
        <v>83</v>
      </c>
      <c r="H40" s="15" t="s">
        <v>234</v>
      </c>
      <c r="I40" s="1">
        <v>1997.0</v>
      </c>
      <c r="J40" s="1">
        <v>2017.0</v>
      </c>
      <c r="K40" s="1" t="s">
        <v>20</v>
      </c>
      <c r="L40" s="1" t="s">
        <v>235</v>
      </c>
      <c r="M40" s="1" t="s">
        <v>213</v>
      </c>
    </row>
    <row r="41">
      <c r="A41" s="1">
        <v>3971.0</v>
      </c>
      <c r="B41" s="16">
        <v>42948.0</v>
      </c>
      <c r="C41" s="1" t="s">
        <v>236</v>
      </c>
      <c r="D41" s="1" t="s">
        <v>237</v>
      </c>
      <c r="E41" s="1" t="s">
        <v>238</v>
      </c>
      <c r="F41" s="1">
        <v>9.4731985E7</v>
      </c>
      <c r="G41" s="1" t="s">
        <v>65</v>
      </c>
      <c r="H41" s="15" t="s">
        <v>239</v>
      </c>
      <c r="I41" s="1">
        <v>1998.0</v>
      </c>
      <c r="J41" s="1">
        <v>2017.0</v>
      </c>
      <c r="K41" s="1" t="s">
        <v>20</v>
      </c>
      <c r="L41" s="1" t="s">
        <v>240</v>
      </c>
      <c r="M41" s="1" t="s">
        <v>241</v>
      </c>
    </row>
    <row r="42">
      <c r="A42" s="1">
        <v>3970.0</v>
      </c>
      <c r="B42" s="14">
        <v>42931.0</v>
      </c>
      <c r="C42" s="1" t="s">
        <v>242</v>
      </c>
      <c r="D42" s="1" t="s">
        <v>243</v>
      </c>
      <c r="E42" s="1" t="s">
        <v>26</v>
      </c>
      <c r="F42" s="1" t="s">
        <v>122</v>
      </c>
      <c r="G42" s="1" t="s">
        <v>18</v>
      </c>
      <c r="H42" s="15" t="s">
        <v>244</v>
      </c>
      <c r="I42" s="1">
        <v>1989.0</v>
      </c>
      <c r="J42" s="1">
        <v>1989.0</v>
      </c>
      <c r="K42" s="1" t="s">
        <v>245</v>
      </c>
      <c r="L42" s="1" t="s">
        <v>246</v>
      </c>
      <c r="M42" s="1" t="s">
        <v>247</v>
      </c>
    </row>
    <row r="43">
      <c r="A43" s="1">
        <v>3969.0</v>
      </c>
      <c r="B43" s="14">
        <v>42906.0</v>
      </c>
      <c r="C43" s="1" t="s">
        <v>248</v>
      </c>
      <c r="D43" s="1" t="s">
        <v>249</v>
      </c>
      <c r="E43" s="1" t="s">
        <v>26</v>
      </c>
      <c r="F43" s="1" t="s">
        <v>122</v>
      </c>
      <c r="G43" s="1" t="s">
        <v>18</v>
      </c>
      <c r="H43" s="15" t="s">
        <v>250</v>
      </c>
      <c r="I43" s="1">
        <v>1996.0</v>
      </c>
      <c r="J43" s="1">
        <v>2017.0</v>
      </c>
      <c r="K43" s="1" t="s">
        <v>20</v>
      </c>
      <c r="L43" s="1" t="s">
        <v>251</v>
      </c>
      <c r="M43" s="1" t="s">
        <v>72</v>
      </c>
    </row>
    <row r="44">
      <c r="A44" s="1">
        <v>3968.0</v>
      </c>
      <c r="B44" s="16">
        <v>42891.0</v>
      </c>
      <c r="C44" s="1" t="s">
        <v>252</v>
      </c>
      <c r="D44" s="1" t="s">
        <v>253</v>
      </c>
      <c r="E44" s="1" t="s">
        <v>26</v>
      </c>
      <c r="F44" s="1" t="s">
        <v>254</v>
      </c>
      <c r="G44" s="1" t="s">
        <v>53</v>
      </c>
      <c r="H44" s="15" t="s">
        <v>255</v>
      </c>
      <c r="I44" s="1">
        <v>1997.0</v>
      </c>
      <c r="J44" s="1">
        <v>2017.0</v>
      </c>
      <c r="K44" s="1" t="s">
        <v>20</v>
      </c>
      <c r="L44" s="1" t="s">
        <v>256</v>
      </c>
      <c r="M44" s="1" t="s">
        <v>72</v>
      </c>
    </row>
    <row r="45">
      <c r="A45" s="1">
        <v>3967.0</v>
      </c>
      <c r="B45" s="14">
        <v>42884.0</v>
      </c>
      <c r="C45" s="1" t="s">
        <v>257</v>
      </c>
      <c r="D45" s="1" t="s">
        <v>258</v>
      </c>
      <c r="E45" s="1" t="s">
        <v>26</v>
      </c>
      <c r="F45" s="1" t="s">
        <v>122</v>
      </c>
      <c r="G45" s="1" t="s">
        <v>53</v>
      </c>
      <c r="H45" s="15" t="s">
        <v>259</v>
      </c>
      <c r="I45" s="1">
        <v>1989.0</v>
      </c>
      <c r="J45" s="1">
        <v>2015.0</v>
      </c>
      <c r="K45" s="1" t="s">
        <v>20</v>
      </c>
      <c r="L45" s="1" t="s">
        <v>260</v>
      </c>
      <c r="M45" s="1" t="s">
        <v>72</v>
      </c>
    </row>
    <row r="46">
      <c r="A46" s="1">
        <v>3966.0</v>
      </c>
      <c r="B46" s="14">
        <v>42847.0</v>
      </c>
      <c r="C46" s="1" t="s">
        <v>261</v>
      </c>
      <c r="D46" s="1" t="s">
        <v>262</v>
      </c>
      <c r="E46" s="1" t="s">
        <v>26</v>
      </c>
      <c r="F46" s="1" t="s">
        <v>122</v>
      </c>
      <c r="G46" s="1" t="s">
        <v>83</v>
      </c>
      <c r="H46" s="15" t="s">
        <v>263</v>
      </c>
      <c r="I46" s="1">
        <v>1989.0</v>
      </c>
      <c r="J46" s="1">
        <v>2012.0</v>
      </c>
      <c r="K46" s="1" t="s">
        <v>20</v>
      </c>
      <c r="L46" s="1" t="s">
        <v>264</v>
      </c>
      <c r="M46" s="1" t="s">
        <v>265</v>
      </c>
    </row>
    <row r="47">
      <c r="A47" s="1">
        <v>3965.0</v>
      </c>
      <c r="B47" s="14">
        <v>42836.0</v>
      </c>
      <c r="C47" s="1" t="s">
        <v>266</v>
      </c>
      <c r="D47" s="1" t="s">
        <v>267</v>
      </c>
      <c r="E47" s="1" t="s">
        <v>26</v>
      </c>
      <c r="F47" s="1" t="s">
        <v>268</v>
      </c>
      <c r="G47" s="1" t="s">
        <v>83</v>
      </c>
      <c r="H47" s="15" t="s">
        <v>269</v>
      </c>
      <c r="I47" s="1">
        <v>1996.0</v>
      </c>
      <c r="J47" s="1">
        <v>2016.0</v>
      </c>
      <c r="K47" s="1" t="s">
        <v>20</v>
      </c>
      <c r="L47" s="1" t="s">
        <v>144</v>
      </c>
      <c r="M47" s="1" t="s">
        <v>72</v>
      </c>
    </row>
    <row r="48">
      <c r="A48" s="1">
        <v>3964.0</v>
      </c>
      <c r="B48" s="14">
        <v>42823.0</v>
      </c>
      <c r="C48" s="1" t="s">
        <v>270</v>
      </c>
      <c r="D48" s="1" t="s">
        <v>271</v>
      </c>
      <c r="E48" s="1" t="s">
        <v>188</v>
      </c>
      <c r="F48" s="1">
        <v>7.799086842E9</v>
      </c>
      <c r="G48" s="1" t="s">
        <v>18</v>
      </c>
      <c r="H48" s="15" t="s">
        <v>272</v>
      </c>
      <c r="I48" s="1">
        <v>1989.0</v>
      </c>
      <c r="J48" s="1">
        <v>2017.0</v>
      </c>
      <c r="K48" s="1" t="s">
        <v>20</v>
      </c>
      <c r="L48" s="1" t="s">
        <v>273</v>
      </c>
      <c r="M48" s="1" t="s">
        <v>274</v>
      </c>
    </row>
    <row r="49">
      <c r="A49" s="1">
        <v>3963.0</v>
      </c>
      <c r="B49" s="16">
        <v>42798.0</v>
      </c>
      <c r="C49" s="1" t="s">
        <v>275</v>
      </c>
      <c r="D49" s="1" t="s">
        <v>276</v>
      </c>
      <c r="E49" s="1" t="s">
        <v>26</v>
      </c>
      <c r="F49" s="1" t="s">
        <v>277</v>
      </c>
      <c r="G49" s="1" t="s">
        <v>18</v>
      </c>
      <c r="H49" s="15" t="s">
        <v>278</v>
      </c>
      <c r="I49" s="1">
        <v>1989.0</v>
      </c>
      <c r="J49" s="1">
        <v>2016.0</v>
      </c>
      <c r="K49" s="1" t="s">
        <v>20</v>
      </c>
      <c r="L49" s="1" t="s">
        <v>279</v>
      </c>
      <c r="M49" s="1" t="s">
        <v>280</v>
      </c>
    </row>
    <row r="50">
      <c r="A50" s="1">
        <v>3962.0</v>
      </c>
      <c r="B50" s="14">
        <v>42781.0</v>
      </c>
      <c r="C50" s="1" t="s">
        <v>281</v>
      </c>
      <c r="D50" s="1" t="s">
        <v>282</v>
      </c>
      <c r="E50" s="1" t="s">
        <v>283</v>
      </c>
      <c r="F50" s="1" t="s">
        <v>122</v>
      </c>
      <c r="G50" s="1" t="s">
        <v>65</v>
      </c>
      <c r="H50" s="15" t="s">
        <v>284</v>
      </c>
      <c r="I50" s="1">
        <v>1990.0</v>
      </c>
      <c r="J50" s="1">
        <v>2016.0</v>
      </c>
      <c r="K50" s="1" t="s">
        <v>20</v>
      </c>
      <c r="L50" s="1" t="s">
        <v>285</v>
      </c>
      <c r="M50" s="1" t="s">
        <v>72</v>
      </c>
    </row>
    <row r="51">
      <c r="A51" s="1">
        <v>3961.0</v>
      </c>
      <c r="B51" s="14">
        <v>42779.0</v>
      </c>
      <c r="C51" s="1" t="s">
        <v>286</v>
      </c>
      <c r="D51" s="1" t="s">
        <v>287</v>
      </c>
      <c r="E51" s="1" t="s">
        <v>288</v>
      </c>
      <c r="F51" s="1" t="s">
        <v>122</v>
      </c>
      <c r="G51" s="1" t="s">
        <v>65</v>
      </c>
      <c r="H51" s="15" t="s">
        <v>289</v>
      </c>
      <c r="I51" s="1">
        <v>1995.0</v>
      </c>
      <c r="J51" s="1">
        <v>2017.0</v>
      </c>
      <c r="K51" s="1" t="s">
        <v>20</v>
      </c>
      <c r="L51" s="1" t="s">
        <v>290</v>
      </c>
      <c r="M51" s="1" t="s">
        <v>72</v>
      </c>
    </row>
    <row r="52">
      <c r="A52" s="1">
        <v>3960.0</v>
      </c>
      <c r="B52" s="14">
        <v>42750.0</v>
      </c>
      <c r="C52" s="1" t="s">
        <v>291</v>
      </c>
      <c r="D52" s="1" t="s">
        <v>292</v>
      </c>
      <c r="E52" s="1" t="s">
        <v>188</v>
      </c>
      <c r="F52" s="1" t="s">
        <v>293</v>
      </c>
      <c r="G52" s="1" t="s">
        <v>65</v>
      </c>
      <c r="H52" s="15" t="s">
        <v>294</v>
      </c>
      <c r="I52" s="1">
        <v>1995.0</v>
      </c>
      <c r="J52" s="1">
        <v>2017.0</v>
      </c>
      <c r="K52" s="1" t="s">
        <v>20</v>
      </c>
      <c r="L52" s="1" t="s">
        <v>295</v>
      </c>
      <c r="M52" s="1" t="s">
        <v>296</v>
      </c>
    </row>
    <row r="53">
      <c r="A53" s="1">
        <v>3959.0</v>
      </c>
      <c r="B53" s="16">
        <v>42740.0</v>
      </c>
      <c r="C53" s="1" t="s">
        <v>297</v>
      </c>
      <c r="D53" s="1" t="s">
        <v>298</v>
      </c>
      <c r="E53" s="1" t="s">
        <v>26</v>
      </c>
      <c r="F53" s="1" t="s">
        <v>299</v>
      </c>
      <c r="G53" s="1" t="s">
        <v>65</v>
      </c>
      <c r="H53" s="15" t="s">
        <v>300</v>
      </c>
      <c r="I53" s="1">
        <v>1989.0</v>
      </c>
      <c r="J53" s="1">
        <v>2017.0</v>
      </c>
      <c r="K53" s="1" t="s">
        <v>20</v>
      </c>
      <c r="L53" s="1" t="s">
        <v>301</v>
      </c>
      <c r="M53" s="1" t="s">
        <v>72</v>
      </c>
    </row>
    <row r="54">
      <c r="A54" s="1">
        <v>3958.0</v>
      </c>
      <c r="B54" s="16">
        <v>42738.0</v>
      </c>
      <c r="C54" s="1" t="s">
        <v>302</v>
      </c>
      <c r="D54" s="1" t="s">
        <v>303</v>
      </c>
      <c r="E54" s="1" t="s">
        <v>26</v>
      </c>
      <c r="F54" s="1" t="s">
        <v>304</v>
      </c>
      <c r="G54" s="1" t="s">
        <v>53</v>
      </c>
      <c r="H54" s="15" t="s">
        <v>305</v>
      </c>
      <c r="I54" s="1">
        <v>1998.0</v>
      </c>
      <c r="J54" s="1">
        <v>2017.0</v>
      </c>
      <c r="K54" s="1" t="s">
        <v>20</v>
      </c>
      <c r="L54" s="1" t="s">
        <v>306</v>
      </c>
      <c r="M54" s="1" t="s">
        <v>307</v>
      </c>
    </row>
    <row r="55">
      <c r="A55" s="1">
        <v>3957.0</v>
      </c>
      <c r="B55" s="16">
        <v>42737.0</v>
      </c>
      <c r="C55" s="1" t="s">
        <v>308</v>
      </c>
      <c r="D55" s="1" t="s">
        <v>309</v>
      </c>
      <c r="E55" s="1" t="s">
        <v>136</v>
      </c>
      <c r="F55" s="1" t="s">
        <v>122</v>
      </c>
      <c r="G55" s="1" t="s">
        <v>65</v>
      </c>
      <c r="H55" s="15" t="s">
        <v>310</v>
      </c>
      <c r="I55" s="1">
        <v>1990.0</v>
      </c>
      <c r="J55" s="1">
        <v>2015.0</v>
      </c>
      <c r="K55" s="1" t="s">
        <v>20</v>
      </c>
      <c r="L55" s="1" t="s">
        <v>311</v>
      </c>
      <c r="M55" s="1" t="s">
        <v>49</v>
      </c>
    </row>
    <row r="56">
      <c r="A56" s="1">
        <v>3956.0</v>
      </c>
      <c r="B56" s="16">
        <v>42737.0</v>
      </c>
      <c r="C56" s="1" t="s">
        <v>312</v>
      </c>
      <c r="D56" s="1" t="s">
        <v>313</v>
      </c>
      <c r="E56" s="1" t="s">
        <v>26</v>
      </c>
      <c r="F56" s="1" t="s">
        <v>122</v>
      </c>
      <c r="G56" s="1" t="s">
        <v>53</v>
      </c>
      <c r="H56" s="15" t="s">
        <v>314</v>
      </c>
      <c r="I56" s="1">
        <v>1994.0</v>
      </c>
      <c r="J56" s="1">
        <v>1996.0</v>
      </c>
      <c r="K56" s="1" t="s">
        <v>20</v>
      </c>
      <c r="L56" s="1" t="s">
        <v>315</v>
      </c>
      <c r="M56" s="1" t="s">
        <v>316</v>
      </c>
    </row>
    <row r="57">
      <c r="A57" s="1">
        <v>3955.0</v>
      </c>
      <c r="B57" s="14">
        <v>42728.0</v>
      </c>
      <c r="C57" s="1" t="s">
        <v>317</v>
      </c>
      <c r="D57" s="1" t="s">
        <v>318</v>
      </c>
      <c r="E57" s="1" t="s">
        <v>26</v>
      </c>
      <c r="F57" s="1" t="s">
        <v>319</v>
      </c>
      <c r="G57" s="1" t="s">
        <v>18</v>
      </c>
      <c r="H57" s="15" t="s">
        <v>320</v>
      </c>
      <c r="I57" s="1" t="s">
        <v>321</v>
      </c>
      <c r="J57" s="1" t="s">
        <v>322</v>
      </c>
      <c r="K57" s="1" t="s">
        <v>323</v>
      </c>
      <c r="L57" s="1" t="s">
        <v>324</v>
      </c>
      <c r="M57" s="1" t="s">
        <v>325</v>
      </c>
    </row>
    <row r="58">
      <c r="A58" s="1">
        <v>3954.0</v>
      </c>
      <c r="B58" s="14">
        <v>42724.0</v>
      </c>
      <c r="C58" s="1" t="s">
        <v>326</v>
      </c>
      <c r="D58" s="1" t="s">
        <v>327</v>
      </c>
      <c r="E58" s="1" t="s">
        <v>26</v>
      </c>
      <c r="F58" s="1" t="s">
        <v>328</v>
      </c>
      <c r="G58" s="1" t="s">
        <v>18</v>
      </c>
      <c r="H58" s="15" t="s">
        <v>329</v>
      </c>
      <c r="I58" s="1" t="s">
        <v>330</v>
      </c>
      <c r="J58" s="1" t="s">
        <v>331</v>
      </c>
      <c r="K58" s="1" t="s">
        <v>332</v>
      </c>
      <c r="L58" s="1" t="s">
        <v>333</v>
      </c>
      <c r="M58" s="1" t="s">
        <v>49</v>
      </c>
    </row>
    <row r="59">
      <c r="A59" s="1">
        <v>3953.0</v>
      </c>
      <c r="B59" s="14">
        <v>42700.0</v>
      </c>
      <c r="C59" s="1" t="s">
        <v>334</v>
      </c>
      <c r="D59" s="1" t="s">
        <v>335</v>
      </c>
      <c r="E59" s="1" t="s">
        <v>26</v>
      </c>
      <c r="F59" s="1" t="s">
        <v>336</v>
      </c>
      <c r="G59" s="1" t="s">
        <v>337</v>
      </c>
      <c r="H59" s="15" t="s">
        <v>338</v>
      </c>
      <c r="I59" s="1">
        <v>1997.0</v>
      </c>
      <c r="J59" s="1">
        <v>2016.0</v>
      </c>
      <c r="K59" s="1" t="s">
        <v>20</v>
      </c>
      <c r="L59" s="1" t="s">
        <v>339</v>
      </c>
      <c r="M59" s="1" t="s">
        <v>340</v>
      </c>
    </row>
    <row r="60">
      <c r="A60" s="1">
        <v>3952.0</v>
      </c>
      <c r="B60" s="14">
        <v>42694.0</v>
      </c>
      <c r="C60" s="1" t="s">
        <v>341</v>
      </c>
      <c r="D60" s="1" t="s">
        <v>342</v>
      </c>
      <c r="E60" s="1" t="s">
        <v>26</v>
      </c>
      <c r="F60" s="1" t="s">
        <v>343</v>
      </c>
      <c r="G60" s="1" t="s">
        <v>18</v>
      </c>
      <c r="H60" s="15" t="s">
        <v>344</v>
      </c>
      <c r="I60" s="1">
        <v>1989.0</v>
      </c>
      <c r="J60" s="1">
        <v>1989.0</v>
      </c>
      <c r="K60" s="1" t="s">
        <v>245</v>
      </c>
      <c r="L60" s="1" t="s">
        <v>345</v>
      </c>
      <c r="M60" s="1" t="s">
        <v>72</v>
      </c>
    </row>
    <row r="61">
      <c r="A61" s="1">
        <v>3951.0</v>
      </c>
      <c r="B61" s="16">
        <v>42683.0</v>
      </c>
      <c r="C61" s="1" t="s">
        <v>346</v>
      </c>
      <c r="D61" s="1" t="s">
        <v>347</v>
      </c>
      <c r="E61" s="1" t="s">
        <v>26</v>
      </c>
      <c r="F61" s="1" t="s">
        <v>348</v>
      </c>
      <c r="G61" s="1" t="s">
        <v>83</v>
      </c>
      <c r="H61" s="15" t="s">
        <v>349</v>
      </c>
      <c r="I61" s="1">
        <v>1995.0</v>
      </c>
      <c r="J61" s="1">
        <v>2016.0</v>
      </c>
      <c r="K61" s="1" t="s">
        <v>20</v>
      </c>
      <c r="L61" s="1" t="s">
        <v>350</v>
      </c>
      <c r="M61" s="1" t="s">
        <v>72</v>
      </c>
    </row>
    <row r="62">
      <c r="A62" s="1">
        <v>3950.0</v>
      </c>
      <c r="B62" s="16">
        <v>42680.0</v>
      </c>
      <c r="C62" s="1" t="s">
        <v>351</v>
      </c>
      <c r="D62" s="1" t="s">
        <v>352</v>
      </c>
      <c r="E62" s="1" t="s">
        <v>26</v>
      </c>
      <c r="F62" s="1" t="s">
        <v>353</v>
      </c>
      <c r="G62" s="1" t="s">
        <v>18</v>
      </c>
      <c r="H62" s="15" t="s">
        <v>354</v>
      </c>
      <c r="I62" s="1">
        <v>1989.0</v>
      </c>
      <c r="J62" s="1">
        <v>1990.0</v>
      </c>
      <c r="K62" s="1" t="s">
        <v>245</v>
      </c>
      <c r="L62" s="1" t="s">
        <v>355</v>
      </c>
      <c r="M62" s="1" t="s">
        <v>356</v>
      </c>
    </row>
    <row r="63">
      <c r="A63" s="1">
        <v>3949.0</v>
      </c>
      <c r="B63" s="19">
        <v>42678.0</v>
      </c>
      <c r="C63" s="1" t="s">
        <v>357</v>
      </c>
      <c r="D63" s="1" t="s">
        <v>358</v>
      </c>
      <c r="E63" s="1" t="s">
        <v>26</v>
      </c>
      <c r="F63" s="1" t="s">
        <v>359</v>
      </c>
      <c r="G63" s="1" t="s">
        <v>18</v>
      </c>
      <c r="H63" s="15" t="s">
        <v>360</v>
      </c>
      <c r="I63" s="1">
        <v>1995.0</v>
      </c>
      <c r="J63" s="1">
        <v>2016.0</v>
      </c>
      <c r="K63" s="1" t="s">
        <v>20</v>
      </c>
      <c r="L63" s="1" t="s">
        <v>361</v>
      </c>
      <c r="M63" s="1" t="s">
        <v>280</v>
      </c>
    </row>
    <row r="64">
      <c r="A64" s="1">
        <v>3948.0</v>
      </c>
      <c r="B64" s="16">
        <v>42677.0</v>
      </c>
      <c r="C64" s="1" t="s">
        <v>362</v>
      </c>
      <c r="D64" s="1" t="s">
        <v>363</v>
      </c>
      <c r="E64" s="1" t="s">
        <v>364</v>
      </c>
      <c r="F64" s="1">
        <v>3.522754366E10</v>
      </c>
      <c r="G64" s="1" t="s">
        <v>65</v>
      </c>
      <c r="H64" s="15" t="s">
        <v>365</v>
      </c>
      <c r="I64" s="1">
        <v>1989.0</v>
      </c>
      <c r="J64" s="1">
        <v>2016.0</v>
      </c>
      <c r="K64" s="1" t="s">
        <v>20</v>
      </c>
      <c r="L64" s="1" t="s">
        <v>366</v>
      </c>
      <c r="M64" s="1" t="s">
        <v>316</v>
      </c>
    </row>
    <row r="65">
      <c r="A65" s="1">
        <v>3947.0</v>
      </c>
      <c r="B65" s="14">
        <v>42667.0</v>
      </c>
      <c r="C65" s="1" t="s">
        <v>367</v>
      </c>
      <c r="D65" s="1" t="s">
        <v>368</v>
      </c>
      <c r="E65" s="1" t="s">
        <v>369</v>
      </c>
      <c r="F65" s="18" t="str">
        <f>+46 706201068</f>
        <v>#ERROR!</v>
      </c>
      <c r="G65" s="1" t="s">
        <v>18</v>
      </c>
      <c r="H65" s="15" t="s">
        <v>370</v>
      </c>
      <c r="I65" s="1">
        <v>1990.0</v>
      </c>
      <c r="J65" s="1">
        <v>2016.0</v>
      </c>
      <c r="K65" s="1" t="s">
        <v>20</v>
      </c>
      <c r="L65" s="1" t="s">
        <v>371</v>
      </c>
      <c r="M65" s="1" t="s">
        <v>372</v>
      </c>
    </row>
    <row r="66">
      <c r="A66" s="1">
        <v>3946.0</v>
      </c>
      <c r="B66" s="14">
        <v>42666.0</v>
      </c>
      <c r="C66" s="1" t="s">
        <v>373</v>
      </c>
      <c r="D66" s="1" t="s">
        <v>374</v>
      </c>
      <c r="E66" s="1" t="s">
        <v>26</v>
      </c>
      <c r="F66" s="1" t="s">
        <v>375</v>
      </c>
      <c r="G66" s="1" t="s">
        <v>18</v>
      </c>
      <c r="H66" s="15" t="s">
        <v>376</v>
      </c>
      <c r="I66" s="1" t="s">
        <v>377</v>
      </c>
      <c r="J66" s="1" t="s">
        <v>378</v>
      </c>
      <c r="K66" s="1" t="s">
        <v>379</v>
      </c>
      <c r="L66" s="1" t="s">
        <v>380</v>
      </c>
      <c r="M66" s="1" t="s">
        <v>381</v>
      </c>
    </row>
    <row r="67">
      <c r="A67" s="1">
        <v>3945.0</v>
      </c>
      <c r="B67" s="16">
        <v>42651.0</v>
      </c>
      <c r="C67" s="1" t="s">
        <v>382</v>
      </c>
      <c r="D67" s="1" t="s">
        <v>383</v>
      </c>
      <c r="E67" s="1" t="s">
        <v>188</v>
      </c>
      <c r="F67" s="1">
        <v>4.41458241121E11</v>
      </c>
      <c r="G67" s="1" t="s">
        <v>83</v>
      </c>
      <c r="H67" s="20" t="s">
        <v>384</v>
      </c>
      <c r="I67" s="1">
        <v>1995.0</v>
      </c>
      <c r="J67" s="1">
        <v>2016.0</v>
      </c>
      <c r="K67" s="1" t="s">
        <v>20</v>
      </c>
      <c r="L67" s="1" t="s">
        <v>295</v>
      </c>
      <c r="M67" s="1" t="s">
        <v>385</v>
      </c>
    </row>
    <row r="68">
      <c r="A68" s="1">
        <v>3944.0</v>
      </c>
      <c r="B68" s="14">
        <v>42642.0</v>
      </c>
      <c r="C68" s="1" t="s">
        <v>386</v>
      </c>
      <c r="D68" s="1" t="s">
        <v>387</v>
      </c>
      <c r="E68" s="1" t="s">
        <v>26</v>
      </c>
      <c r="F68" s="1" t="s">
        <v>388</v>
      </c>
      <c r="G68" s="1" t="s">
        <v>18</v>
      </c>
      <c r="H68" s="15" t="s">
        <v>389</v>
      </c>
      <c r="I68" s="1">
        <v>1990.0</v>
      </c>
      <c r="J68" s="1">
        <v>2016.0</v>
      </c>
      <c r="K68" s="1" t="s">
        <v>20</v>
      </c>
      <c r="L68" s="1" t="s">
        <v>390</v>
      </c>
      <c r="M68" s="1" t="s">
        <v>72</v>
      </c>
    </row>
    <row r="69">
      <c r="A69" s="1">
        <v>3943.0</v>
      </c>
      <c r="B69" s="14">
        <v>42626.0</v>
      </c>
      <c r="C69" s="1" t="s">
        <v>391</v>
      </c>
      <c r="D69" s="1" t="s">
        <v>392</v>
      </c>
      <c r="E69" s="1" t="s">
        <v>26</v>
      </c>
      <c r="F69" s="1" t="s">
        <v>122</v>
      </c>
      <c r="G69" s="1" t="s">
        <v>46</v>
      </c>
      <c r="H69" s="15" t="s">
        <v>393</v>
      </c>
      <c r="I69" s="1">
        <v>1989.0</v>
      </c>
      <c r="J69" s="1">
        <v>2016.0</v>
      </c>
      <c r="K69" s="1" t="s">
        <v>20</v>
      </c>
      <c r="L69" s="1" t="s">
        <v>394</v>
      </c>
      <c r="M69" s="1" t="s">
        <v>72</v>
      </c>
    </row>
    <row r="70">
      <c r="A70" s="1">
        <v>3942.0</v>
      </c>
      <c r="B70" s="14">
        <v>42613.0</v>
      </c>
      <c r="C70" s="1" t="s">
        <v>395</v>
      </c>
      <c r="D70" s="1" t="s">
        <v>396</v>
      </c>
      <c r="E70" s="1" t="s">
        <v>136</v>
      </c>
      <c r="F70" s="1" t="s">
        <v>397</v>
      </c>
      <c r="G70" s="1" t="s">
        <v>53</v>
      </c>
      <c r="H70" s="15" t="s">
        <v>398</v>
      </c>
      <c r="I70" s="1">
        <v>1989.0</v>
      </c>
      <c r="J70" s="1">
        <v>2016.0</v>
      </c>
      <c r="K70" s="1" t="s">
        <v>20</v>
      </c>
      <c r="L70" s="1" t="s">
        <v>399</v>
      </c>
      <c r="M70" s="1" t="s">
        <v>213</v>
      </c>
    </row>
    <row r="71">
      <c r="A71" s="1">
        <v>3941.0</v>
      </c>
      <c r="B71" s="14">
        <v>42607.0</v>
      </c>
      <c r="C71" s="1" t="s">
        <v>400</v>
      </c>
      <c r="D71" s="1" t="s">
        <v>401</v>
      </c>
      <c r="E71" s="1" t="s">
        <v>26</v>
      </c>
      <c r="F71" s="1" t="s">
        <v>402</v>
      </c>
      <c r="G71" s="1" t="s">
        <v>18</v>
      </c>
      <c r="H71" s="15" t="s">
        <v>403</v>
      </c>
      <c r="I71" s="1">
        <v>1990.0</v>
      </c>
      <c r="J71" s="1">
        <v>2016.0</v>
      </c>
      <c r="K71" s="1" t="s">
        <v>20</v>
      </c>
      <c r="L71" s="1" t="s">
        <v>404</v>
      </c>
      <c r="M71" s="1" t="s">
        <v>405</v>
      </c>
    </row>
    <row r="72">
      <c r="A72" s="1">
        <v>3940.0</v>
      </c>
      <c r="B72" s="16">
        <v>42587.0</v>
      </c>
      <c r="C72" s="1" t="s">
        <v>406</v>
      </c>
      <c r="D72" s="1" t="s">
        <v>407</v>
      </c>
      <c r="E72" s="1" t="s">
        <v>26</v>
      </c>
      <c r="F72" s="1" t="s">
        <v>408</v>
      </c>
      <c r="G72" s="1" t="s">
        <v>46</v>
      </c>
      <c r="H72" s="15" t="s">
        <v>409</v>
      </c>
      <c r="I72" s="1">
        <v>1989.0</v>
      </c>
      <c r="J72" s="1">
        <v>2016.0</v>
      </c>
      <c r="K72" s="1" t="s">
        <v>20</v>
      </c>
      <c r="L72" s="1" t="s">
        <v>410</v>
      </c>
      <c r="M72" s="1" t="s">
        <v>49</v>
      </c>
    </row>
    <row r="73">
      <c r="A73" s="1">
        <v>3939.0</v>
      </c>
      <c r="B73" s="14">
        <v>42581.0</v>
      </c>
      <c r="C73" s="1" t="s">
        <v>411</v>
      </c>
      <c r="D73" s="1" t="s">
        <v>412</v>
      </c>
      <c r="E73" s="1" t="s">
        <v>26</v>
      </c>
      <c r="F73" s="1" t="s">
        <v>413</v>
      </c>
      <c r="G73" s="1" t="s">
        <v>18</v>
      </c>
      <c r="H73" s="15" t="s">
        <v>414</v>
      </c>
      <c r="I73" s="1">
        <v>1994.0</v>
      </c>
      <c r="J73" s="1">
        <v>2016.0</v>
      </c>
      <c r="K73" s="1" t="s">
        <v>20</v>
      </c>
      <c r="L73" s="1" t="s">
        <v>415</v>
      </c>
      <c r="M73" s="1" t="s">
        <v>280</v>
      </c>
    </row>
    <row r="74">
      <c r="A74" s="1">
        <v>3938.0</v>
      </c>
      <c r="B74" s="14">
        <v>42579.0</v>
      </c>
      <c r="C74" s="1" t="s">
        <v>416</v>
      </c>
      <c r="D74" s="1" t="s">
        <v>417</v>
      </c>
      <c r="E74" s="1" t="s">
        <v>188</v>
      </c>
      <c r="F74" s="18" t="str">
        <f>+44 1223 834955</f>
        <v>#ERROR!</v>
      </c>
      <c r="G74" s="1" t="s">
        <v>18</v>
      </c>
      <c r="H74" s="15" t="s">
        <v>418</v>
      </c>
      <c r="I74" s="1">
        <v>1990.0</v>
      </c>
      <c r="J74" s="1">
        <v>2016.0</v>
      </c>
      <c r="K74" s="1" t="s">
        <v>20</v>
      </c>
      <c r="L74" s="1" t="s">
        <v>419</v>
      </c>
      <c r="M74" s="1" t="s">
        <v>280</v>
      </c>
    </row>
    <row r="75">
      <c r="A75" s="1">
        <v>3937.0</v>
      </c>
      <c r="B75" s="14">
        <v>42576.0</v>
      </c>
      <c r="C75" s="1" t="s">
        <v>420</v>
      </c>
      <c r="D75" s="1" t="s">
        <v>421</v>
      </c>
      <c r="E75" s="1" t="s">
        <v>26</v>
      </c>
      <c r="F75" s="1" t="s">
        <v>422</v>
      </c>
      <c r="G75" s="1" t="s">
        <v>83</v>
      </c>
      <c r="H75" s="15" t="s">
        <v>423</v>
      </c>
      <c r="I75" s="1">
        <v>1990.0</v>
      </c>
      <c r="J75" s="1">
        <v>2015.0</v>
      </c>
      <c r="K75" s="1" t="s">
        <v>20</v>
      </c>
      <c r="L75" s="1" t="s">
        <v>201</v>
      </c>
      <c r="M75" s="1" t="s">
        <v>424</v>
      </c>
    </row>
    <row r="76">
      <c r="A76" s="1">
        <v>3936.0</v>
      </c>
      <c r="B76" s="14">
        <v>42576.0</v>
      </c>
      <c r="C76" s="1" t="s">
        <v>425</v>
      </c>
      <c r="D76" s="1" t="s">
        <v>426</v>
      </c>
      <c r="E76" s="1" t="s">
        <v>26</v>
      </c>
      <c r="F76" s="1" t="s">
        <v>427</v>
      </c>
      <c r="G76" s="1" t="s">
        <v>18</v>
      </c>
      <c r="H76" s="15" t="s">
        <v>428</v>
      </c>
      <c r="I76" s="1">
        <v>1990.0</v>
      </c>
      <c r="J76" s="1">
        <v>2016.0</v>
      </c>
      <c r="K76" s="1" t="s">
        <v>20</v>
      </c>
      <c r="L76" s="1" t="s">
        <v>429</v>
      </c>
      <c r="M76" s="1" t="s">
        <v>219</v>
      </c>
    </row>
    <row r="77">
      <c r="A77" s="1">
        <v>3935.0</v>
      </c>
      <c r="B77" s="14">
        <v>42573.0</v>
      </c>
      <c r="C77" s="1" t="s">
        <v>430</v>
      </c>
      <c r="D77" s="1" t="s">
        <v>431</v>
      </c>
      <c r="E77" s="1" t="s">
        <v>26</v>
      </c>
      <c r="F77" s="1" t="s">
        <v>432</v>
      </c>
      <c r="G77" s="1" t="s">
        <v>83</v>
      </c>
      <c r="H77" s="15" t="s">
        <v>433</v>
      </c>
      <c r="I77" s="1">
        <v>1989.0</v>
      </c>
      <c r="J77" s="1">
        <v>2016.0</v>
      </c>
      <c r="K77" s="1" t="s">
        <v>20</v>
      </c>
      <c r="L77" s="1" t="s">
        <v>434</v>
      </c>
      <c r="M77" s="1" t="s">
        <v>72</v>
      </c>
    </row>
    <row r="78">
      <c r="A78" s="1">
        <v>3934.0</v>
      </c>
      <c r="B78" s="14">
        <v>42563.0</v>
      </c>
      <c r="C78" s="1" t="s">
        <v>435</v>
      </c>
      <c r="D78" s="1" t="s">
        <v>436</v>
      </c>
      <c r="E78" s="1" t="s">
        <v>26</v>
      </c>
      <c r="F78" s="1" t="s">
        <v>437</v>
      </c>
      <c r="G78" s="1" t="s">
        <v>83</v>
      </c>
      <c r="H78" s="15" t="s">
        <v>438</v>
      </c>
      <c r="I78" s="1">
        <v>1995.0</v>
      </c>
      <c r="J78" s="1">
        <v>2016.0</v>
      </c>
      <c r="K78" s="1" t="s">
        <v>20</v>
      </c>
      <c r="L78" s="1" t="s">
        <v>361</v>
      </c>
      <c r="M78" s="1" t="s">
        <v>265</v>
      </c>
    </row>
    <row r="79">
      <c r="A79" s="1">
        <v>3933.0</v>
      </c>
      <c r="B79" s="21">
        <v>42529.0</v>
      </c>
      <c r="C79" s="1" t="s">
        <v>439</v>
      </c>
      <c r="D79" s="1" t="s">
        <v>440</v>
      </c>
      <c r="E79" s="1" t="s">
        <v>26</v>
      </c>
      <c r="F79" s="1" t="s">
        <v>441</v>
      </c>
      <c r="G79" s="1" t="s">
        <v>83</v>
      </c>
      <c r="H79" s="15" t="s">
        <v>442</v>
      </c>
      <c r="I79" s="1">
        <v>1989.0</v>
      </c>
      <c r="J79" s="1">
        <v>2016.0</v>
      </c>
      <c r="K79" s="1" t="s">
        <v>20</v>
      </c>
      <c r="L79" s="1" t="s">
        <v>443</v>
      </c>
      <c r="M79" s="1" t="s">
        <v>316</v>
      </c>
    </row>
    <row r="80">
      <c r="A80" s="1">
        <v>3932.0</v>
      </c>
      <c r="B80" s="16">
        <v>42524.0</v>
      </c>
      <c r="C80" s="1" t="s">
        <v>444</v>
      </c>
      <c r="D80" s="1" t="s">
        <v>445</v>
      </c>
      <c r="E80" s="1" t="s">
        <v>445</v>
      </c>
      <c r="F80" s="1" t="s">
        <v>445</v>
      </c>
      <c r="G80" s="1" t="s">
        <v>445</v>
      </c>
      <c r="H80" s="15" t="s">
        <v>446</v>
      </c>
      <c r="I80" s="1">
        <v>1989.0</v>
      </c>
      <c r="J80" s="1" t="s">
        <v>60</v>
      </c>
      <c r="K80" s="1" t="s">
        <v>60</v>
      </c>
      <c r="L80" s="1" t="s">
        <v>447</v>
      </c>
      <c r="M80" s="1" t="s">
        <v>60</v>
      </c>
    </row>
    <row r="81">
      <c r="A81" s="1">
        <v>3931.0</v>
      </c>
      <c r="B81" s="14">
        <v>42513.0</v>
      </c>
      <c r="C81" s="1" t="s">
        <v>448</v>
      </c>
      <c r="D81" s="1" t="s">
        <v>449</v>
      </c>
      <c r="E81" s="1" t="s">
        <v>26</v>
      </c>
      <c r="F81" s="1" t="s">
        <v>450</v>
      </c>
      <c r="G81" s="1" t="s">
        <v>83</v>
      </c>
      <c r="H81" s="15" t="s">
        <v>451</v>
      </c>
      <c r="I81" s="1">
        <v>1990.0</v>
      </c>
      <c r="J81" s="1">
        <v>2013.0</v>
      </c>
      <c r="K81" s="1" t="s">
        <v>20</v>
      </c>
      <c r="L81" s="1" t="s">
        <v>201</v>
      </c>
      <c r="M81" s="1" t="s">
        <v>452</v>
      </c>
    </row>
    <row r="82">
      <c r="A82" s="1">
        <v>3930.0</v>
      </c>
      <c r="B82" s="14">
        <v>42508.0</v>
      </c>
      <c r="C82" s="1" t="s">
        <v>453</v>
      </c>
      <c r="D82" s="1" t="s">
        <v>454</v>
      </c>
      <c r="E82" s="1" t="s">
        <v>26</v>
      </c>
      <c r="F82" s="1" t="s">
        <v>455</v>
      </c>
      <c r="G82" s="1" t="s">
        <v>65</v>
      </c>
      <c r="H82" s="15" t="s">
        <v>456</v>
      </c>
      <c r="I82" s="1">
        <v>1998.0</v>
      </c>
      <c r="J82" s="1">
        <v>2016.0</v>
      </c>
      <c r="K82" s="1" t="s">
        <v>20</v>
      </c>
      <c r="L82" s="1" t="s">
        <v>457</v>
      </c>
      <c r="M82" s="1" t="s">
        <v>97</v>
      </c>
    </row>
    <row r="83">
      <c r="A83" s="1">
        <v>3929.0</v>
      </c>
      <c r="B83" s="16">
        <v>42465.0</v>
      </c>
      <c r="C83" s="1" t="s">
        <v>458</v>
      </c>
      <c r="D83" s="1" t="s">
        <v>459</v>
      </c>
      <c r="E83" s="1" t="s">
        <v>26</v>
      </c>
      <c r="F83" s="1" t="s">
        <v>460</v>
      </c>
      <c r="G83" s="1" t="s">
        <v>53</v>
      </c>
      <c r="H83" s="15" t="s">
        <v>461</v>
      </c>
      <c r="I83" s="1">
        <v>1989.0</v>
      </c>
      <c r="J83" s="1">
        <v>2016.0</v>
      </c>
      <c r="K83" s="1" t="s">
        <v>20</v>
      </c>
      <c r="L83" s="1" t="s">
        <v>462</v>
      </c>
      <c r="M83" s="1" t="s">
        <v>90</v>
      </c>
    </row>
    <row r="84">
      <c r="A84" s="1">
        <v>3928.0</v>
      </c>
      <c r="B84" s="14">
        <v>42441.0</v>
      </c>
      <c r="C84" s="1" t="s">
        <v>463</v>
      </c>
      <c r="D84" s="1" t="s">
        <v>464</v>
      </c>
      <c r="E84" s="1" t="s">
        <v>26</v>
      </c>
      <c r="F84" s="1" t="s">
        <v>465</v>
      </c>
      <c r="G84" s="1" t="s">
        <v>18</v>
      </c>
      <c r="H84" s="15" t="s">
        <v>466</v>
      </c>
      <c r="I84" s="1">
        <v>1990.0</v>
      </c>
      <c r="J84" s="1">
        <v>2016.0</v>
      </c>
      <c r="K84" s="1" t="s">
        <v>20</v>
      </c>
      <c r="L84" s="1" t="s">
        <v>467</v>
      </c>
      <c r="M84" s="1" t="s">
        <v>90</v>
      </c>
    </row>
    <row r="85">
      <c r="A85" s="1">
        <v>3927.0</v>
      </c>
      <c r="B85" s="14">
        <v>42429.0</v>
      </c>
      <c r="C85" s="1" t="s">
        <v>468</v>
      </c>
      <c r="D85" s="1" t="s">
        <v>469</v>
      </c>
      <c r="E85" s="1" t="s">
        <v>26</v>
      </c>
      <c r="F85" s="1" t="s">
        <v>470</v>
      </c>
      <c r="G85" s="1" t="s">
        <v>65</v>
      </c>
      <c r="H85" s="15" t="s">
        <v>471</v>
      </c>
      <c r="I85" s="1" t="s">
        <v>472</v>
      </c>
      <c r="J85" s="1" t="s">
        <v>473</v>
      </c>
      <c r="K85" s="1" t="s">
        <v>474</v>
      </c>
      <c r="L85" s="1" t="s">
        <v>475</v>
      </c>
      <c r="M85" s="1" t="s">
        <v>49</v>
      </c>
    </row>
    <row r="86">
      <c r="A86" s="1">
        <v>3926.0</v>
      </c>
      <c r="B86" s="14">
        <v>42380.0</v>
      </c>
      <c r="C86" s="1" t="s">
        <v>476</v>
      </c>
      <c r="D86" s="1" t="s">
        <v>477</v>
      </c>
      <c r="E86" s="1" t="s">
        <v>26</v>
      </c>
      <c r="F86" s="1" t="s">
        <v>478</v>
      </c>
      <c r="G86" s="1" t="s">
        <v>83</v>
      </c>
      <c r="H86" s="15" t="s">
        <v>479</v>
      </c>
      <c r="I86" s="1">
        <v>1996.0</v>
      </c>
      <c r="J86" s="1">
        <v>2016.0</v>
      </c>
      <c r="K86" s="1" t="s">
        <v>20</v>
      </c>
      <c r="L86" s="1" t="s">
        <v>480</v>
      </c>
      <c r="M86" s="1" t="s">
        <v>481</v>
      </c>
    </row>
    <row r="87">
      <c r="A87" s="1">
        <v>3925.0</v>
      </c>
      <c r="B87" s="14">
        <v>42302.0</v>
      </c>
      <c r="C87" s="1" t="s">
        <v>482</v>
      </c>
      <c r="D87" s="1" t="s">
        <v>483</v>
      </c>
      <c r="E87" s="1" t="s">
        <v>26</v>
      </c>
      <c r="F87" s="1" t="s">
        <v>122</v>
      </c>
      <c r="G87" s="1" t="s">
        <v>65</v>
      </c>
      <c r="H87" s="15" t="s">
        <v>484</v>
      </c>
      <c r="I87" s="1">
        <v>1996.0</v>
      </c>
      <c r="J87" s="1">
        <v>2014.0</v>
      </c>
      <c r="K87" s="1" t="s">
        <v>20</v>
      </c>
      <c r="L87" s="1" t="s">
        <v>485</v>
      </c>
      <c r="M87" s="1" t="s">
        <v>486</v>
      </c>
    </row>
    <row r="88">
      <c r="A88" s="1">
        <v>3924.0</v>
      </c>
      <c r="B88" s="14">
        <v>42301.0</v>
      </c>
      <c r="C88" s="1" t="s">
        <v>487</v>
      </c>
      <c r="D88" s="1" t="s">
        <v>488</v>
      </c>
      <c r="E88" s="1" t="s">
        <v>369</v>
      </c>
      <c r="F88" s="18" t="str">
        <f>+46 2202021</f>
        <v>#ERROR!</v>
      </c>
      <c r="G88" s="1" t="s">
        <v>18</v>
      </c>
      <c r="H88" s="15" t="s">
        <v>489</v>
      </c>
      <c r="I88" s="1">
        <v>1990.0</v>
      </c>
      <c r="J88" s="1">
        <v>2015.0</v>
      </c>
      <c r="K88" s="1" t="s">
        <v>20</v>
      </c>
      <c r="L88" s="1" t="s">
        <v>371</v>
      </c>
      <c r="M88" s="1" t="s">
        <v>22</v>
      </c>
    </row>
    <row r="89">
      <c r="A89" s="1">
        <v>3923.0</v>
      </c>
      <c r="B89" s="14">
        <v>42299.0</v>
      </c>
      <c r="C89" s="1" t="s">
        <v>490</v>
      </c>
      <c r="D89" s="1" t="s">
        <v>491</v>
      </c>
      <c r="E89" s="1" t="s">
        <v>26</v>
      </c>
      <c r="F89" s="1" t="s">
        <v>492</v>
      </c>
      <c r="G89" s="1" t="s">
        <v>65</v>
      </c>
      <c r="H89" s="15" t="s">
        <v>493</v>
      </c>
      <c r="I89" s="1">
        <v>1990.0</v>
      </c>
      <c r="J89" s="1">
        <v>2011.0</v>
      </c>
      <c r="K89" s="1" t="s">
        <v>20</v>
      </c>
      <c r="L89" s="1" t="s">
        <v>201</v>
      </c>
      <c r="M89" s="1" t="s">
        <v>316</v>
      </c>
    </row>
    <row r="90">
      <c r="A90" s="1">
        <v>3922.0</v>
      </c>
      <c r="B90" s="14">
        <v>42291.0</v>
      </c>
      <c r="C90" s="1" t="s">
        <v>494</v>
      </c>
      <c r="D90" s="1" t="s">
        <v>495</v>
      </c>
      <c r="E90" s="1" t="s">
        <v>148</v>
      </c>
      <c r="F90" s="1" t="s">
        <v>122</v>
      </c>
      <c r="G90" s="1" t="s">
        <v>53</v>
      </c>
      <c r="H90" s="15" t="s">
        <v>496</v>
      </c>
      <c r="I90" s="1">
        <v>1996.0</v>
      </c>
      <c r="J90" s="1">
        <v>2015.0</v>
      </c>
      <c r="K90" s="1" t="s">
        <v>20</v>
      </c>
      <c r="L90" s="1" t="s">
        <v>497</v>
      </c>
      <c r="M90" s="1" t="s">
        <v>72</v>
      </c>
    </row>
    <row r="91">
      <c r="A91" s="1">
        <v>3921.0</v>
      </c>
      <c r="B91" s="14">
        <v>42289.0</v>
      </c>
      <c r="C91" s="1" t="s">
        <v>498</v>
      </c>
      <c r="D91" s="1" t="s">
        <v>499</v>
      </c>
      <c r="E91" s="1" t="s">
        <v>26</v>
      </c>
      <c r="F91" s="1" t="s">
        <v>500</v>
      </c>
      <c r="G91" s="1" t="s">
        <v>18</v>
      </c>
      <c r="H91" s="15" t="s">
        <v>501</v>
      </c>
      <c r="I91" s="1">
        <v>1990.0</v>
      </c>
      <c r="J91" s="1">
        <v>2015.0</v>
      </c>
      <c r="K91" s="1" t="s">
        <v>20</v>
      </c>
      <c r="L91" s="1" t="s">
        <v>502</v>
      </c>
      <c r="M91" s="1" t="s">
        <v>97</v>
      </c>
    </row>
    <row r="92">
      <c r="A92" s="1">
        <v>3920.0</v>
      </c>
      <c r="B92" s="14">
        <v>42289.0</v>
      </c>
      <c r="C92" s="1" t="s">
        <v>503</v>
      </c>
      <c r="D92" s="1" t="s">
        <v>504</v>
      </c>
      <c r="E92" s="1" t="s">
        <v>26</v>
      </c>
      <c r="F92" s="1" t="s">
        <v>505</v>
      </c>
      <c r="G92" s="1" t="s">
        <v>83</v>
      </c>
      <c r="H92" s="15" t="s">
        <v>506</v>
      </c>
      <c r="I92" s="1">
        <v>1995.0</v>
      </c>
      <c r="J92" s="1">
        <v>2015.0</v>
      </c>
      <c r="K92" s="1" t="s">
        <v>20</v>
      </c>
      <c r="L92" s="1" t="s">
        <v>507</v>
      </c>
      <c r="M92" s="1" t="s">
        <v>72</v>
      </c>
    </row>
    <row r="93">
      <c r="A93" s="1">
        <v>3919.0</v>
      </c>
      <c r="B93" s="16">
        <v>42283.0</v>
      </c>
      <c r="C93" s="1" t="s">
        <v>508</v>
      </c>
      <c r="D93" s="1" t="s">
        <v>509</v>
      </c>
      <c r="E93" s="1" t="s">
        <v>288</v>
      </c>
      <c r="F93" s="1">
        <v>4.915233741505E12</v>
      </c>
      <c r="G93" s="1" t="s">
        <v>18</v>
      </c>
      <c r="H93" s="15" t="s">
        <v>510</v>
      </c>
      <c r="I93" s="1">
        <v>1995.0</v>
      </c>
      <c r="J93" s="1">
        <v>2014.0</v>
      </c>
      <c r="K93" s="1" t="s">
        <v>20</v>
      </c>
      <c r="L93" s="1" t="s">
        <v>511</v>
      </c>
      <c r="M93" s="1" t="s">
        <v>512</v>
      </c>
    </row>
    <row r="94">
      <c r="A94" s="1">
        <v>3918.0</v>
      </c>
      <c r="B94" s="16">
        <v>42280.0</v>
      </c>
      <c r="C94" s="1" t="s">
        <v>513</v>
      </c>
      <c r="D94" s="1" t="s">
        <v>514</v>
      </c>
      <c r="E94" s="1" t="s">
        <v>26</v>
      </c>
      <c r="F94" s="1" t="s">
        <v>515</v>
      </c>
      <c r="G94" s="1" t="s">
        <v>18</v>
      </c>
      <c r="H94" s="15" t="s">
        <v>516</v>
      </c>
      <c r="I94" s="1">
        <v>1990.0</v>
      </c>
      <c r="J94" s="1">
        <v>2015.0</v>
      </c>
      <c r="K94" s="1" t="s">
        <v>20</v>
      </c>
      <c r="L94" s="1" t="s">
        <v>517</v>
      </c>
      <c r="M94" s="1" t="s">
        <v>72</v>
      </c>
    </row>
    <row r="95">
      <c r="A95" s="1">
        <v>3917.0</v>
      </c>
      <c r="B95" s="14">
        <v>42237.0</v>
      </c>
      <c r="C95" s="1" t="s">
        <v>518</v>
      </c>
      <c r="D95" s="1" t="s">
        <v>519</v>
      </c>
      <c r="E95" s="1" t="s">
        <v>520</v>
      </c>
      <c r="F95" s="18" t="str">
        <f>+61 439664416
+63 9262798034</f>
        <v>#ERROR!</v>
      </c>
      <c r="G95" s="1" t="s">
        <v>18</v>
      </c>
      <c r="H95" s="15" t="s">
        <v>521</v>
      </c>
      <c r="I95" s="1">
        <v>1989.0</v>
      </c>
      <c r="J95" s="1">
        <v>2015.0</v>
      </c>
      <c r="K95" s="1" t="s">
        <v>20</v>
      </c>
      <c r="L95" s="1" t="s">
        <v>522</v>
      </c>
      <c r="M95" s="1" t="s">
        <v>523</v>
      </c>
    </row>
    <row r="96">
      <c r="A96" s="1">
        <v>3916.0</v>
      </c>
      <c r="B96" s="14">
        <v>42226.0</v>
      </c>
      <c r="C96" s="1" t="s">
        <v>524</v>
      </c>
      <c r="D96" s="1" t="s">
        <v>525</v>
      </c>
      <c r="E96" s="1" t="s">
        <v>26</v>
      </c>
      <c r="F96" s="1" t="s">
        <v>122</v>
      </c>
      <c r="G96" s="1" t="s">
        <v>18</v>
      </c>
      <c r="H96" s="15" t="s">
        <v>526</v>
      </c>
      <c r="I96" s="1">
        <v>1995.0</v>
      </c>
      <c r="J96" s="1">
        <v>2015.0</v>
      </c>
      <c r="K96" s="1" t="s">
        <v>20</v>
      </c>
      <c r="L96" s="1" t="s">
        <v>527</v>
      </c>
      <c r="M96" s="1" t="s">
        <v>307</v>
      </c>
    </row>
    <row r="97">
      <c r="A97" s="1">
        <v>3915.0</v>
      </c>
      <c r="B97" s="14">
        <v>42207.0</v>
      </c>
      <c r="C97" s="1" t="s">
        <v>92</v>
      </c>
      <c r="D97" s="1" t="s">
        <v>528</v>
      </c>
      <c r="E97" s="1" t="s">
        <v>26</v>
      </c>
      <c r="F97" s="1" t="s">
        <v>529</v>
      </c>
      <c r="G97" s="1" t="s">
        <v>18</v>
      </c>
      <c r="H97" s="15" t="s">
        <v>530</v>
      </c>
      <c r="I97" s="1">
        <v>1997.0</v>
      </c>
      <c r="J97" s="1">
        <v>2014.0</v>
      </c>
      <c r="K97" s="1" t="s">
        <v>20</v>
      </c>
      <c r="L97" s="1" t="s">
        <v>96</v>
      </c>
      <c r="M97" s="1" t="s">
        <v>531</v>
      </c>
    </row>
    <row r="98">
      <c r="A98" s="1">
        <v>3914.0</v>
      </c>
      <c r="B98" s="14">
        <v>42204.0</v>
      </c>
      <c r="C98" s="1" t="s">
        <v>532</v>
      </c>
      <c r="D98" s="1" t="s">
        <v>533</v>
      </c>
      <c r="E98" s="1" t="s">
        <v>26</v>
      </c>
      <c r="F98" s="1" t="s">
        <v>122</v>
      </c>
      <c r="G98" s="1" t="s">
        <v>18</v>
      </c>
      <c r="H98" s="15" t="s">
        <v>534</v>
      </c>
      <c r="I98" s="1">
        <v>1997.0</v>
      </c>
      <c r="J98" s="1">
        <v>2013.0</v>
      </c>
      <c r="K98" s="1" t="s">
        <v>20</v>
      </c>
      <c r="L98" s="1" t="s">
        <v>535</v>
      </c>
      <c r="M98" s="1" t="s">
        <v>72</v>
      </c>
    </row>
    <row r="99">
      <c r="A99" s="1">
        <v>3913.0</v>
      </c>
      <c r="B99" s="14">
        <v>42201.0</v>
      </c>
      <c r="C99" s="1" t="s">
        <v>536</v>
      </c>
      <c r="D99" s="1" t="s">
        <v>537</v>
      </c>
      <c r="E99" s="1" t="s">
        <v>26</v>
      </c>
      <c r="F99" s="1" t="s">
        <v>538</v>
      </c>
      <c r="G99" s="1" t="s">
        <v>65</v>
      </c>
      <c r="H99" s="15" t="s">
        <v>539</v>
      </c>
      <c r="I99" s="1">
        <v>1998.0</v>
      </c>
      <c r="J99" s="1">
        <v>2015.0</v>
      </c>
      <c r="K99" s="1" t="s">
        <v>20</v>
      </c>
      <c r="L99" s="1" t="s">
        <v>540</v>
      </c>
      <c r="M99" s="1" t="s">
        <v>541</v>
      </c>
    </row>
    <row r="100">
      <c r="A100" s="1">
        <v>3912.0</v>
      </c>
      <c r="B100" s="14">
        <v>42198.0</v>
      </c>
      <c r="C100" s="1" t="s">
        <v>542</v>
      </c>
      <c r="D100" s="1" t="s">
        <v>543</v>
      </c>
      <c r="E100" s="1" t="s">
        <v>26</v>
      </c>
      <c r="F100" s="1" t="s">
        <v>544</v>
      </c>
      <c r="G100" s="1" t="s">
        <v>18</v>
      </c>
      <c r="H100" s="15" t="s">
        <v>545</v>
      </c>
      <c r="I100" s="1">
        <v>1995.0</v>
      </c>
      <c r="J100" s="1">
        <v>2015.0</v>
      </c>
      <c r="K100" s="1" t="s">
        <v>20</v>
      </c>
      <c r="L100" s="1" t="s">
        <v>546</v>
      </c>
      <c r="M100" s="1" t="s">
        <v>547</v>
      </c>
    </row>
    <row r="101">
      <c r="A101" s="1">
        <v>3911.0</v>
      </c>
      <c r="B101" s="14">
        <v>42198.0</v>
      </c>
      <c r="C101" s="1" t="s">
        <v>548</v>
      </c>
      <c r="D101" s="1" t="s">
        <v>549</v>
      </c>
      <c r="E101" s="1" t="s">
        <v>26</v>
      </c>
      <c r="F101" s="1" t="s">
        <v>122</v>
      </c>
      <c r="G101" s="1" t="s">
        <v>18</v>
      </c>
      <c r="H101" s="15" t="s">
        <v>550</v>
      </c>
      <c r="I101" s="1">
        <v>1998.0</v>
      </c>
      <c r="J101" s="1">
        <v>2011.0</v>
      </c>
      <c r="K101" s="1" t="s">
        <v>20</v>
      </c>
      <c r="L101" s="1" t="s">
        <v>551</v>
      </c>
      <c r="M101" s="1" t="s">
        <v>56</v>
      </c>
    </row>
    <row r="102">
      <c r="A102" s="1">
        <v>3910.0</v>
      </c>
      <c r="B102" s="16">
        <v>42192.0</v>
      </c>
      <c r="C102" s="1" t="s">
        <v>552</v>
      </c>
      <c r="D102" s="1" t="s">
        <v>553</v>
      </c>
      <c r="E102" s="1" t="s">
        <v>26</v>
      </c>
      <c r="F102" s="1" t="s">
        <v>122</v>
      </c>
      <c r="G102" s="1" t="s">
        <v>18</v>
      </c>
      <c r="H102" s="15" t="s">
        <v>554</v>
      </c>
      <c r="I102" s="1">
        <v>1989.0</v>
      </c>
      <c r="J102" s="1">
        <v>2015.0</v>
      </c>
      <c r="K102" s="1" t="s">
        <v>20</v>
      </c>
      <c r="L102" s="1" t="s">
        <v>555</v>
      </c>
      <c r="M102" s="1" t="s">
        <v>72</v>
      </c>
    </row>
    <row r="103">
      <c r="A103" s="1">
        <v>3909.0</v>
      </c>
      <c r="B103" s="16">
        <v>42190.0</v>
      </c>
      <c r="C103" s="1" t="s">
        <v>556</v>
      </c>
      <c r="D103" s="1" t="s">
        <v>557</v>
      </c>
      <c r="E103" s="1" t="s">
        <v>136</v>
      </c>
      <c r="F103" s="1" t="s">
        <v>558</v>
      </c>
      <c r="G103" s="1" t="s">
        <v>18</v>
      </c>
      <c r="H103" s="15" t="s">
        <v>559</v>
      </c>
      <c r="I103" s="1">
        <v>1989.0</v>
      </c>
      <c r="J103" s="1">
        <v>2014.0</v>
      </c>
      <c r="K103" s="1" t="s">
        <v>20</v>
      </c>
      <c r="L103" s="1" t="s">
        <v>560</v>
      </c>
      <c r="M103" s="1" t="s">
        <v>561</v>
      </c>
    </row>
    <row r="104">
      <c r="A104" s="1">
        <v>3908.0</v>
      </c>
      <c r="B104" s="16">
        <v>42187.0</v>
      </c>
      <c r="C104" s="1" t="s">
        <v>562</v>
      </c>
      <c r="D104" s="1" t="s">
        <v>563</v>
      </c>
      <c r="E104" s="1" t="s">
        <v>26</v>
      </c>
      <c r="F104" s="1" t="s">
        <v>122</v>
      </c>
      <c r="G104" s="1" t="s">
        <v>18</v>
      </c>
      <c r="H104" s="15" t="s">
        <v>564</v>
      </c>
      <c r="I104" s="1">
        <v>1995.0</v>
      </c>
      <c r="J104" s="1">
        <v>2014.0</v>
      </c>
      <c r="K104" s="1" t="s">
        <v>20</v>
      </c>
      <c r="L104" s="1" t="s">
        <v>565</v>
      </c>
      <c r="M104" s="1" t="s">
        <v>72</v>
      </c>
    </row>
    <row r="105">
      <c r="A105" s="1">
        <v>3907.0</v>
      </c>
      <c r="B105" s="14">
        <v>42183.0</v>
      </c>
      <c r="C105" s="1" t="s">
        <v>566</v>
      </c>
      <c r="D105" s="1" t="s">
        <v>567</v>
      </c>
      <c r="E105" s="1" t="s">
        <v>26</v>
      </c>
      <c r="F105" s="1" t="s">
        <v>568</v>
      </c>
      <c r="G105" s="1" t="s">
        <v>65</v>
      </c>
      <c r="H105" s="15" t="s">
        <v>569</v>
      </c>
      <c r="I105" s="1">
        <v>1990.0</v>
      </c>
      <c r="J105" s="1">
        <v>2011.0</v>
      </c>
      <c r="K105" s="1" t="s">
        <v>20</v>
      </c>
      <c r="L105" s="1" t="s">
        <v>570</v>
      </c>
      <c r="M105" s="1" t="s">
        <v>316</v>
      </c>
    </row>
    <row r="106">
      <c r="A106" s="1">
        <v>3906.0</v>
      </c>
      <c r="B106" s="14">
        <v>42168.0</v>
      </c>
      <c r="C106" s="1" t="s">
        <v>571</v>
      </c>
      <c r="D106" s="1" t="s">
        <v>572</v>
      </c>
      <c r="E106" s="1" t="s">
        <v>188</v>
      </c>
      <c r="F106" s="1">
        <v>1.654712035E9</v>
      </c>
      <c r="G106" s="1" t="s">
        <v>65</v>
      </c>
      <c r="H106" s="20" t="s">
        <v>573</v>
      </c>
      <c r="I106" s="1">
        <v>1989.0</v>
      </c>
      <c r="J106" s="1">
        <v>2014.0</v>
      </c>
      <c r="K106" s="1" t="s">
        <v>20</v>
      </c>
      <c r="L106" s="1" t="s">
        <v>574</v>
      </c>
      <c r="M106" s="1" t="s">
        <v>170</v>
      </c>
    </row>
    <row r="107">
      <c r="A107" s="1">
        <v>3905.0</v>
      </c>
      <c r="B107" s="14">
        <v>42166.0</v>
      </c>
      <c r="C107" s="1" t="s">
        <v>575</v>
      </c>
      <c r="D107" s="1" t="s">
        <v>576</v>
      </c>
      <c r="E107" s="1" t="s">
        <v>26</v>
      </c>
      <c r="F107" s="1" t="s">
        <v>122</v>
      </c>
      <c r="G107" s="1" t="s">
        <v>18</v>
      </c>
      <c r="H107" s="15" t="s">
        <v>577</v>
      </c>
      <c r="I107" s="1">
        <v>1997.0</v>
      </c>
      <c r="J107" s="1">
        <v>2015.0</v>
      </c>
      <c r="K107" s="1" t="s">
        <v>20</v>
      </c>
      <c r="L107" s="1" t="s">
        <v>578</v>
      </c>
      <c r="M107" s="1" t="s">
        <v>72</v>
      </c>
    </row>
    <row r="108">
      <c r="A108" s="1">
        <v>3904.0</v>
      </c>
      <c r="B108" s="14">
        <v>42165.0</v>
      </c>
      <c r="C108" s="1" t="s">
        <v>579</v>
      </c>
      <c r="D108" s="1" t="s">
        <v>580</v>
      </c>
      <c r="E108" s="1" t="s">
        <v>26</v>
      </c>
      <c r="F108" s="1" t="s">
        <v>122</v>
      </c>
      <c r="G108" s="1" t="s">
        <v>581</v>
      </c>
      <c r="H108" s="15" t="s">
        <v>582</v>
      </c>
      <c r="I108" s="1">
        <v>1997.0</v>
      </c>
      <c r="J108" s="1">
        <v>2015.0</v>
      </c>
      <c r="K108" s="1" t="s">
        <v>20</v>
      </c>
      <c r="L108" s="1" t="s">
        <v>583</v>
      </c>
      <c r="M108" s="1" t="s">
        <v>584</v>
      </c>
    </row>
    <row r="109">
      <c r="A109" s="1">
        <v>3903.0</v>
      </c>
      <c r="B109" s="14">
        <v>42155.0</v>
      </c>
      <c r="C109" s="1" t="s">
        <v>585</v>
      </c>
      <c r="D109" s="1" t="s">
        <v>586</v>
      </c>
      <c r="E109" s="1" t="s">
        <v>26</v>
      </c>
      <c r="F109" s="1" t="s">
        <v>122</v>
      </c>
      <c r="G109" s="1" t="s">
        <v>65</v>
      </c>
      <c r="H109" s="15" t="s">
        <v>587</v>
      </c>
      <c r="I109" s="1">
        <v>1994.0</v>
      </c>
      <c r="J109" s="1">
        <v>2015.0</v>
      </c>
      <c r="K109" s="1" t="s">
        <v>20</v>
      </c>
      <c r="L109" s="1" t="s">
        <v>588</v>
      </c>
      <c r="M109" s="1" t="s">
        <v>589</v>
      </c>
    </row>
    <row r="110">
      <c r="A110" s="1">
        <v>3902.0</v>
      </c>
      <c r="B110" s="14">
        <v>42153.0</v>
      </c>
      <c r="C110" s="1" t="s">
        <v>590</v>
      </c>
      <c r="D110" s="1" t="s">
        <v>591</v>
      </c>
      <c r="E110" s="1" t="s">
        <v>26</v>
      </c>
      <c r="F110" s="1" t="s">
        <v>592</v>
      </c>
      <c r="G110" s="1" t="s">
        <v>46</v>
      </c>
      <c r="H110" s="15" t="s">
        <v>593</v>
      </c>
      <c r="I110" s="1">
        <v>1996.0</v>
      </c>
      <c r="J110" s="1">
        <v>2015.0</v>
      </c>
      <c r="K110" s="1" t="s">
        <v>20</v>
      </c>
      <c r="L110" s="1" t="s">
        <v>594</v>
      </c>
      <c r="M110" s="1" t="s">
        <v>72</v>
      </c>
    </row>
    <row r="111">
      <c r="A111" s="1">
        <v>3901.0</v>
      </c>
      <c r="B111" s="14">
        <v>42151.0</v>
      </c>
      <c r="C111" s="1" t="s">
        <v>595</v>
      </c>
      <c r="D111" s="1" t="s">
        <v>596</v>
      </c>
      <c r="E111" s="1" t="s">
        <v>238</v>
      </c>
      <c r="F111" s="18">
        <f>+64211455421</f>
        <v>64211455421</v>
      </c>
      <c r="G111" s="1" t="s">
        <v>18</v>
      </c>
      <c r="H111" s="15" t="s">
        <v>597</v>
      </c>
      <c r="I111" s="1">
        <v>1995.0</v>
      </c>
      <c r="J111" s="1">
        <v>2014.0</v>
      </c>
      <c r="K111" s="1" t="s">
        <v>20</v>
      </c>
      <c r="L111" s="1" t="s">
        <v>598</v>
      </c>
      <c r="M111" s="1" t="s">
        <v>599</v>
      </c>
    </row>
    <row r="112">
      <c r="A112" s="1">
        <v>3900.0</v>
      </c>
      <c r="B112" s="14">
        <v>42143.0</v>
      </c>
      <c r="C112" s="1" t="s">
        <v>600</v>
      </c>
      <c r="D112" s="1" t="s">
        <v>601</v>
      </c>
      <c r="E112" s="1" t="s">
        <v>26</v>
      </c>
      <c r="F112" s="1" t="s">
        <v>602</v>
      </c>
      <c r="G112" s="1" t="s">
        <v>18</v>
      </c>
      <c r="H112" s="15" t="s">
        <v>603</v>
      </c>
      <c r="I112" s="1">
        <v>1990.0</v>
      </c>
      <c r="J112" s="1">
        <v>2015.0</v>
      </c>
      <c r="K112" s="1" t="s">
        <v>20</v>
      </c>
      <c r="L112" s="1" t="s">
        <v>604</v>
      </c>
      <c r="M112" s="1" t="s">
        <v>49</v>
      </c>
    </row>
    <row r="113">
      <c r="A113" s="1">
        <v>3899.0</v>
      </c>
      <c r="B113" s="16">
        <v>42129.0</v>
      </c>
      <c r="C113" s="1" t="s">
        <v>605</v>
      </c>
      <c r="D113" s="1" t="s">
        <v>606</v>
      </c>
      <c r="E113" s="1" t="s">
        <v>26</v>
      </c>
      <c r="F113" s="1" t="s">
        <v>607</v>
      </c>
      <c r="G113" s="1" t="s">
        <v>65</v>
      </c>
      <c r="H113" s="15" t="s">
        <v>608</v>
      </c>
      <c r="I113" s="1">
        <v>1989.0</v>
      </c>
      <c r="J113" s="1">
        <v>1989.0</v>
      </c>
      <c r="K113" s="1" t="s">
        <v>245</v>
      </c>
      <c r="L113" s="1" t="s">
        <v>301</v>
      </c>
      <c r="M113" s="1" t="s">
        <v>609</v>
      </c>
    </row>
    <row r="114">
      <c r="A114" s="1">
        <v>3898.0</v>
      </c>
      <c r="B114" s="14">
        <v>42112.0</v>
      </c>
      <c r="C114" s="1" t="s">
        <v>610</v>
      </c>
      <c r="D114" s="1" t="s">
        <v>611</v>
      </c>
      <c r="E114" s="1" t="s">
        <v>26</v>
      </c>
      <c r="F114" s="1" t="s">
        <v>122</v>
      </c>
      <c r="G114" s="1" t="s">
        <v>83</v>
      </c>
      <c r="H114" s="15" t="s">
        <v>612</v>
      </c>
      <c r="I114" s="1">
        <v>1998.0</v>
      </c>
      <c r="J114" s="1">
        <v>2015.0</v>
      </c>
      <c r="K114" s="1" t="s">
        <v>20</v>
      </c>
      <c r="L114" s="1" t="s">
        <v>613</v>
      </c>
      <c r="M114" s="1" t="s">
        <v>512</v>
      </c>
    </row>
    <row r="115">
      <c r="A115" s="1">
        <v>3897.0</v>
      </c>
      <c r="B115" s="14">
        <v>42109.0</v>
      </c>
      <c r="C115" s="1" t="s">
        <v>614</v>
      </c>
      <c r="D115" s="1" t="s">
        <v>615</v>
      </c>
      <c r="E115" s="1" t="s">
        <v>288</v>
      </c>
      <c r="F115" s="1" t="s">
        <v>122</v>
      </c>
      <c r="G115" s="1" t="s">
        <v>65</v>
      </c>
      <c r="H115" s="15" t="s">
        <v>616</v>
      </c>
      <c r="I115" s="1">
        <v>1996.0</v>
      </c>
      <c r="J115" s="1">
        <v>2015.0</v>
      </c>
      <c r="K115" s="1" t="s">
        <v>20</v>
      </c>
      <c r="L115" s="1" t="s">
        <v>617</v>
      </c>
      <c r="M115" s="1" t="s">
        <v>72</v>
      </c>
    </row>
    <row r="116">
      <c r="A116" s="1">
        <v>3896.0</v>
      </c>
      <c r="B116" s="14">
        <v>42104.0</v>
      </c>
      <c r="C116" s="1" t="s">
        <v>618</v>
      </c>
      <c r="D116" s="1" t="s">
        <v>619</v>
      </c>
      <c r="E116" s="1" t="s">
        <v>26</v>
      </c>
      <c r="F116" s="1" t="s">
        <v>620</v>
      </c>
      <c r="G116" s="1" t="s">
        <v>337</v>
      </c>
      <c r="H116" s="15" t="s">
        <v>621</v>
      </c>
      <c r="I116" s="1">
        <v>1989.0</v>
      </c>
      <c r="J116" s="1">
        <v>2015.0</v>
      </c>
      <c r="K116" s="1" t="s">
        <v>20</v>
      </c>
      <c r="L116" s="1" t="s">
        <v>622</v>
      </c>
      <c r="M116" s="1" t="s">
        <v>49</v>
      </c>
    </row>
    <row r="117">
      <c r="A117" s="1">
        <v>3895.0</v>
      </c>
      <c r="B117" s="16">
        <v>42101.0</v>
      </c>
      <c r="C117" s="1" t="s">
        <v>623</v>
      </c>
      <c r="D117" s="1" t="s">
        <v>624</v>
      </c>
      <c r="E117" s="1" t="s">
        <v>26</v>
      </c>
      <c r="F117" s="1" t="s">
        <v>625</v>
      </c>
      <c r="G117" s="1" t="s">
        <v>53</v>
      </c>
      <c r="H117" s="15" t="s">
        <v>626</v>
      </c>
      <c r="I117" s="1">
        <v>1989.0</v>
      </c>
      <c r="J117" s="1">
        <v>2015.0</v>
      </c>
      <c r="K117" s="1" t="s">
        <v>20</v>
      </c>
      <c r="L117" s="1" t="s">
        <v>627</v>
      </c>
      <c r="M117" s="1" t="s">
        <v>589</v>
      </c>
    </row>
    <row r="118">
      <c r="A118" s="1">
        <v>3894.0</v>
      </c>
      <c r="B118" s="16">
        <v>42096.0</v>
      </c>
      <c r="C118" s="1" t="s">
        <v>628</v>
      </c>
      <c r="D118" s="1" t="s">
        <v>629</v>
      </c>
      <c r="E118" s="1" t="s">
        <v>630</v>
      </c>
      <c r="F118" s="1" t="s">
        <v>122</v>
      </c>
      <c r="G118" s="1" t="s">
        <v>18</v>
      </c>
      <c r="H118" s="15" t="s">
        <v>631</v>
      </c>
      <c r="I118" s="1">
        <v>1994.0</v>
      </c>
      <c r="J118" s="1">
        <v>2011.0</v>
      </c>
      <c r="K118" s="1" t="s">
        <v>20</v>
      </c>
      <c r="L118" s="1" t="s">
        <v>632</v>
      </c>
      <c r="M118" s="1" t="s">
        <v>49</v>
      </c>
    </row>
    <row r="119">
      <c r="A119" s="1">
        <v>3893.0</v>
      </c>
      <c r="B119" s="14">
        <v>42093.0</v>
      </c>
      <c r="C119" s="1" t="s">
        <v>633</v>
      </c>
      <c r="D119" s="1" t="s">
        <v>634</v>
      </c>
      <c r="E119" s="1" t="s">
        <v>26</v>
      </c>
      <c r="F119" s="1" t="s">
        <v>635</v>
      </c>
      <c r="G119" s="1" t="s">
        <v>53</v>
      </c>
      <c r="H119" s="15" t="s">
        <v>636</v>
      </c>
      <c r="I119" s="1">
        <v>1997.0</v>
      </c>
      <c r="J119" s="1">
        <v>2014.0</v>
      </c>
      <c r="K119" s="1" t="s">
        <v>20</v>
      </c>
      <c r="L119" s="1" t="s">
        <v>637</v>
      </c>
      <c r="M119" s="1" t="s">
        <v>638</v>
      </c>
    </row>
    <row r="120">
      <c r="A120" s="1">
        <v>3892.0</v>
      </c>
      <c r="B120" s="14">
        <v>42090.0</v>
      </c>
      <c r="C120" s="1" t="s">
        <v>639</v>
      </c>
      <c r="D120" s="1" t="s">
        <v>640</v>
      </c>
      <c r="E120" s="1" t="s">
        <v>641</v>
      </c>
      <c r="F120" s="1" t="s">
        <v>642</v>
      </c>
      <c r="G120" s="1" t="s">
        <v>18</v>
      </c>
      <c r="H120" s="15" t="s">
        <v>643</v>
      </c>
      <c r="I120" s="1">
        <v>1990.0</v>
      </c>
      <c r="J120" s="1">
        <v>2014.0</v>
      </c>
      <c r="K120" s="1" t="s">
        <v>20</v>
      </c>
      <c r="L120" s="1" t="s">
        <v>201</v>
      </c>
      <c r="M120" s="1" t="s">
        <v>72</v>
      </c>
    </row>
    <row r="121">
      <c r="A121" s="1">
        <v>3891.0</v>
      </c>
      <c r="B121" s="14">
        <v>42082.0</v>
      </c>
      <c r="C121" s="1" t="s">
        <v>644</v>
      </c>
      <c r="D121" s="1" t="s">
        <v>645</v>
      </c>
      <c r="E121" s="1" t="s">
        <v>26</v>
      </c>
      <c r="F121" s="1" t="s">
        <v>646</v>
      </c>
      <c r="G121" s="1" t="s">
        <v>65</v>
      </c>
      <c r="H121" s="15" t="s">
        <v>647</v>
      </c>
      <c r="I121" s="1">
        <v>1990.0</v>
      </c>
      <c r="J121" s="1">
        <v>2015.0</v>
      </c>
      <c r="K121" s="1" t="s">
        <v>20</v>
      </c>
      <c r="L121" s="1" t="s">
        <v>648</v>
      </c>
      <c r="M121" s="1" t="s">
        <v>649</v>
      </c>
    </row>
    <row r="122">
      <c r="A122" s="1">
        <v>3890.0</v>
      </c>
      <c r="B122" s="14">
        <v>42079.0</v>
      </c>
      <c r="C122" s="1" t="s">
        <v>650</v>
      </c>
      <c r="D122" s="1" t="s">
        <v>651</v>
      </c>
      <c r="E122" s="1" t="s">
        <v>26</v>
      </c>
      <c r="F122" s="1" t="s">
        <v>652</v>
      </c>
      <c r="G122" s="1" t="s">
        <v>65</v>
      </c>
      <c r="H122" s="15" t="s">
        <v>653</v>
      </c>
      <c r="I122" s="1">
        <v>1996.0</v>
      </c>
      <c r="J122" s="1">
        <v>2015.0</v>
      </c>
      <c r="K122" s="1" t="s">
        <v>20</v>
      </c>
      <c r="L122" s="1" t="s">
        <v>251</v>
      </c>
      <c r="M122" s="1" t="s">
        <v>654</v>
      </c>
    </row>
    <row r="123">
      <c r="A123" s="1">
        <v>3889.0</v>
      </c>
      <c r="B123" s="16">
        <v>42064.0</v>
      </c>
      <c r="C123" s="1" t="s">
        <v>655</v>
      </c>
      <c r="D123" s="1" t="s">
        <v>656</v>
      </c>
      <c r="E123" s="1" t="s">
        <v>26</v>
      </c>
      <c r="F123" s="1" t="s">
        <v>122</v>
      </c>
      <c r="G123" s="1" t="s">
        <v>657</v>
      </c>
      <c r="H123" s="15" t="s">
        <v>658</v>
      </c>
      <c r="I123" s="1">
        <v>1995.0</v>
      </c>
      <c r="J123" s="1">
        <v>2015.0</v>
      </c>
      <c r="K123" s="1" t="s">
        <v>20</v>
      </c>
      <c r="L123" s="1" t="s">
        <v>659</v>
      </c>
      <c r="M123" s="1" t="s">
        <v>72</v>
      </c>
    </row>
    <row r="124">
      <c r="A124" s="1">
        <v>3888.0</v>
      </c>
      <c r="B124" s="14">
        <v>42045.0</v>
      </c>
      <c r="C124" s="1" t="s">
        <v>660</v>
      </c>
      <c r="D124" s="1" t="s">
        <v>661</v>
      </c>
      <c r="E124" s="1" t="s">
        <v>26</v>
      </c>
      <c r="F124" s="1" t="s">
        <v>662</v>
      </c>
      <c r="G124" s="1" t="s">
        <v>83</v>
      </c>
      <c r="H124" s="15" t="s">
        <v>663</v>
      </c>
      <c r="I124" s="1">
        <v>1990.0</v>
      </c>
      <c r="J124" s="1">
        <v>2015.0</v>
      </c>
      <c r="K124" s="1" t="s">
        <v>20</v>
      </c>
      <c r="L124" s="1" t="s">
        <v>664</v>
      </c>
      <c r="M124" s="1" t="s">
        <v>307</v>
      </c>
    </row>
    <row r="125">
      <c r="A125" s="1">
        <v>3887.0</v>
      </c>
      <c r="B125" s="14">
        <v>42025.0</v>
      </c>
      <c r="C125" s="1" t="s">
        <v>665</v>
      </c>
      <c r="D125" s="1" t="s">
        <v>666</v>
      </c>
      <c r="E125" s="1" t="s">
        <v>26</v>
      </c>
      <c r="F125" s="1" t="s">
        <v>667</v>
      </c>
      <c r="G125" s="1" t="s">
        <v>18</v>
      </c>
      <c r="H125" s="15" t="s">
        <v>668</v>
      </c>
      <c r="I125" s="1">
        <v>1995.0</v>
      </c>
      <c r="J125" s="1">
        <v>2015.0</v>
      </c>
      <c r="K125" s="1" t="s">
        <v>20</v>
      </c>
      <c r="L125" s="1" t="s">
        <v>527</v>
      </c>
      <c r="M125" s="1" t="s">
        <v>49</v>
      </c>
    </row>
    <row r="126">
      <c r="A126" s="1">
        <v>3886.0</v>
      </c>
      <c r="B126" s="14">
        <v>42018.0</v>
      </c>
      <c r="C126" s="1" t="s">
        <v>669</v>
      </c>
      <c r="D126" s="1" t="s">
        <v>670</v>
      </c>
      <c r="E126" s="1" t="s">
        <v>26</v>
      </c>
      <c r="F126" s="1" t="s">
        <v>671</v>
      </c>
      <c r="G126" s="1" t="s">
        <v>65</v>
      </c>
      <c r="H126" s="15" t="s">
        <v>672</v>
      </c>
      <c r="I126" s="1">
        <v>1989.0</v>
      </c>
      <c r="J126" s="1">
        <v>2014.0</v>
      </c>
      <c r="K126" s="1" t="s">
        <v>20</v>
      </c>
      <c r="L126" s="1" t="s">
        <v>673</v>
      </c>
      <c r="M126" s="1" t="s">
        <v>316</v>
      </c>
    </row>
    <row r="127">
      <c r="A127" s="1">
        <v>3885.0</v>
      </c>
      <c r="B127" s="16">
        <v>42006.0</v>
      </c>
      <c r="C127" s="1" t="s">
        <v>674</v>
      </c>
      <c r="D127" s="1" t="s">
        <v>675</v>
      </c>
      <c r="E127" s="1" t="s">
        <v>26</v>
      </c>
      <c r="F127" s="1" t="s">
        <v>676</v>
      </c>
      <c r="G127" s="1" t="s">
        <v>18</v>
      </c>
      <c r="H127" s="15" t="s">
        <v>677</v>
      </c>
      <c r="I127" s="1">
        <v>1995.0</v>
      </c>
      <c r="J127" s="1">
        <v>2013.0</v>
      </c>
      <c r="K127" s="1" t="s">
        <v>20</v>
      </c>
      <c r="L127" s="1" t="s">
        <v>678</v>
      </c>
      <c r="M127" s="1" t="s">
        <v>49</v>
      </c>
    </row>
    <row r="128">
      <c r="A128" s="1">
        <v>3884.0</v>
      </c>
      <c r="B128" s="14">
        <v>41997.0</v>
      </c>
      <c r="C128" s="1" t="s">
        <v>679</v>
      </c>
      <c r="D128" s="1" t="s">
        <v>680</v>
      </c>
      <c r="E128" s="1" t="s">
        <v>26</v>
      </c>
      <c r="F128" s="1" t="s">
        <v>681</v>
      </c>
      <c r="G128" s="1" t="s">
        <v>337</v>
      </c>
      <c r="H128" s="15" t="s">
        <v>682</v>
      </c>
      <c r="I128" s="1">
        <v>1990.0</v>
      </c>
      <c r="J128" s="1">
        <v>2010.0</v>
      </c>
      <c r="K128" s="1" t="s">
        <v>20</v>
      </c>
      <c r="L128" s="1" t="s">
        <v>683</v>
      </c>
      <c r="M128" s="1" t="s">
        <v>684</v>
      </c>
    </row>
    <row r="129">
      <c r="A129" s="1">
        <v>3883.0</v>
      </c>
      <c r="B129" s="14">
        <v>41990.0</v>
      </c>
      <c r="C129" s="1" t="s">
        <v>685</v>
      </c>
      <c r="D129" s="1" t="s">
        <v>686</v>
      </c>
      <c r="E129" s="1" t="s">
        <v>26</v>
      </c>
      <c r="F129" s="1" t="s">
        <v>687</v>
      </c>
      <c r="G129" s="1" t="s">
        <v>83</v>
      </c>
      <c r="H129" s="15" t="s">
        <v>688</v>
      </c>
      <c r="I129" s="1">
        <v>1989.0</v>
      </c>
      <c r="J129" s="1">
        <v>2014.0</v>
      </c>
      <c r="K129" s="1" t="s">
        <v>20</v>
      </c>
      <c r="L129" s="1" t="s">
        <v>301</v>
      </c>
      <c r="M129" s="1" t="s">
        <v>72</v>
      </c>
    </row>
    <row r="130">
      <c r="A130" s="1">
        <v>3882.0</v>
      </c>
      <c r="B130" s="14">
        <v>41988.0</v>
      </c>
      <c r="C130" s="1" t="s">
        <v>689</v>
      </c>
      <c r="D130" s="1" t="s">
        <v>690</v>
      </c>
      <c r="E130" s="1" t="s">
        <v>26</v>
      </c>
      <c r="F130" s="1" t="s">
        <v>122</v>
      </c>
      <c r="G130" s="1" t="s">
        <v>18</v>
      </c>
      <c r="H130" s="15" t="s">
        <v>691</v>
      </c>
      <c r="I130" s="1">
        <v>1997.0</v>
      </c>
      <c r="J130" s="1">
        <v>2013.0</v>
      </c>
      <c r="K130" s="1" t="s">
        <v>20</v>
      </c>
      <c r="L130" s="1" t="s">
        <v>692</v>
      </c>
      <c r="M130" s="1" t="s">
        <v>486</v>
      </c>
    </row>
    <row r="131">
      <c r="A131" s="1">
        <v>3881.0</v>
      </c>
      <c r="B131" s="16">
        <v>41982.0</v>
      </c>
      <c r="C131" s="1" t="s">
        <v>693</v>
      </c>
      <c r="D131" s="1" t="s">
        <v>694</v>
      </c>
      <c r="E131" s="1" t="s">
        <v>695</v>
      </c>
      <c r="F131" s="18" t="str">
        <f>+353 87 9029380</f>
        <v>#ERROR!</v>
      </c>
      <c r="G131" s="1" t="s">
        <v>53</v>
      </c>
      <c r="H131" s="15" t="s">
        <v>696</v>
      </c>
      <c r="I131" s="1">
        <v>1989.0</v>
      </c>
      <c r="J131" s="1">
        <v>2014.0</v>
      </c>
      <c r="K131" s="1" t="s">
        <v>20</v>
      </c>
      <c r="L131" s="1" t="s">
        <v>301</v>
      </c>
      <c r="M131" s="1" t="s">
        <v>72</v>
      </c>
    </row>
    <row r="132">
      <c r="A132" s="1">
        <v>3880.0</v>
      </c>
      <c r="B132" s="16">
        <v>41977.0</v>
      </c>
      <c r="C132" s="1" t="s">
        <v>697</v>
      </c>
      <c r="D132" s="1" t="s">
        <v>698</v>
      </c>
      <c r="E132" s="1" t="s">
        <v>26</v>
      </c>
      <c r="F132" s="1" t="s">
        <v>122</v>
      </c>
      <c r="G132" s="1" t="s">
        <v>53</v>
      </c>
      <c r="H132" s="15" t="s">
        <v>699</v>
      </c>
      <c r="I132" s="1">
        <v>1989.0</v>
      </c>
      <c r="J132" s="1">
        <v>2014.0</v>
      </c>
      <c r="K132" s="1" t="s">
        <v>20</v>
      </c>
      <c r="L132" s="1" t="s">
        <v>700</v>
      </c>
      <c r="M132" s="1" t="s">
        <v>381</v>
      </c>
    </row>
    <row r="133">
      <c r="A133" s="1">
        <v>3879.0</v>
      </c>
      <c r="B133" s="14">
        <v>41969.0</v>
      </c>
      <c r="C133" s="1" t="s">
        <v>701</v>
      </c>
      <c r="D133" s="1" t="s">
        <v>702</v>
      </c>
      <c r="E133" s="1" t="s">
        <v>26</v>
      </c>
      <c r="F133" s="1" t="s">
        <v>122</v>
      </c>
      <c r="G133" s="1" t="s">
        <v>83</v>
      </c>
      <c r="H133" s="15" t="s">
        <v>703</v>
      </c>
      <c r="I133" s="1">
        <v>1989.0</v>
      </c>
      <c r="J133" s="1">
        <v>2014.0</v>
      </c>
      <c r="K133" s="1" t="s">
        <v>20</v>
      </c>
      <c r="L133" s="1" t="s">
        <v>704</v>
      </c>
      <c r="M133" s="1" t="s">
        <v>72</v>
      </c>
    </row>
    <row r="134">
      <c r="A134" s="1">
        <v>3878.0</v>
      </c>
      <c r="B134" s="14">
        <v>41959.0</v>
      </c>
      <c r="C134" s="1" t="s">
        <v>705</v>
      </c>
      <c r="D134" s="1" t="s">
        <v>706</v>
      </c>
      <c r="E134" s="1" t="s">
        <v>26</v>
      </c>
      <c r="F134" s="1" t="s">
        <v>707</v>
      </c>
      <c r="G134" s="1" t="s">
        <v>83</v>
      </c>
      <c r="H134" s="15" t="s">
        <v>708</v>
      </c>
      <c r="I134" s="1">
        <v>1997.0</v>
      </c>
      <c r="J134" s="1">
        <v>2012.0</v>
      </c>
      <c r="K134" s="1" t="s">
        <v>20</v>
      </c>
      <c r="L134" s="1" t="s">
        <v>709</v>
      </c>
      <c r="M134" s="1" t="s">
        <v>710</v>
      </c>
    </row>
    <row r="135">
      <c r="A135" s="1">
        <v>3877.0</v>
      </c>
      <c r="B135" s="16">
        <v>41951.0</v>
      </c>
      <c r="C135" s="1" t="s">
        <v>711</v>
      </c>
      <c r="D135" s="1" t="s">
        <v>712</v>
      </c>
      <c r="E135" s="1" t="s">
        <v>26</v>
      </c>
      <c r="F135" s="1" t="s">
        <v>713</v>
      </c>
      <c r="G135" s="1" t="s">
        <v>53</v>
      </c>
      <c r="H135" s="15" t="s">
        <v>714</v>
      </c>
      <c r="I135" s="1">
        <v>1990.0</v>
      </c>
      <c r="J135" s="1">
        <v>2014.0</v>
      </c>
      <c r="K135" s="1" t="s">
        <v>20</v>
      </c>
      <c r="L135" s="1" t="s">
        <v>715</v>
      </c>
      <c r="M135" s="1" t="s">
        <v>140</v>
      </c>
    </row>
    <row r="136">
      <c r="A136" s="1">
        <v>3876.0</v>
      </c>
      <c r="B136" s="14">
        <v>41939.0</v>
      </c>
      <c r="C136" s="1" t="s">
        <v>716</v>
      </c>
      <c r="D136" s="1" t="s">
        <v>717</v>
      </c>
      <c r="E136" s="1" t="s">
        <v>26</v>
      </c>
      <c r="F136" s="1" t="s">
        <v>122</v>
      </c>
      <c r="G136" s="1" t="s">
        <v>65</v>
      </c>
      <c r="H136" s="15" t="s">
        <v>718</v>
      </c>
      <c r="I136" s="1">
        <v>1990.0</v>
      </c>
      <c r="J136" s="1">
        <v>2014.0</v>
      </c>
      <c r="K136" s="1" t="s">
        <v>20</v>
      </c>
      <c r="L136" s="1" t="s">
        <v>719</v>
      </c>
      <c r="M136" s="1" t="s">
        <v>72</v>
      </c>
    </row>
    <row r="137">
      <c r="A137" s="1">
        <v>3875.0</v>
      </c>
      <c r="B137" s="14">
        <v>41938.0</v>
      </c>
      <c r="C137" s="1" t="s">
        <v>720</v>
      </c>
      <c r="D137" s="1" t="s">
        <v>721</v>
      </c>
      <c r="E137" s="1" t="s">
        <v>26</v>
      </c>
      <c r="F137" s="1" t="s">
        <v>722</v>
      </c>
      <c r="G137" s="1" t="s">
        <v>18</v>
      </c>
      <c r="H137" s="15" t="s">
        <v>723</v>
      </c>
      <c r="I137" s="1">
        <v>1998.0</v>
      </c>
      <c r="J137" s="1">
        <v>2014.0</v>
      </c>
      <c r="K137" s="1" t="s">
        <v>20</v>
      </c>
      <c r="L137" s="1" t="s">
        <v>724</v>
      </c>
      <c r="M137" s="1" t="s">
        <v>67</v>
      </c>
    </row>
    <row r="138">
      <c r="A138" s="1">
        <v>3874.0</v>
      </c>
      <c r="B138" s="14">
        <v>41928.0</v>
      </c>
      <c r="C138" s="1" t="s">
        <v>725</v>
      </c>
      <c r="D138" s="1" t="s">
        <v>726</v>
      </c>
      <c r="E138" s="1" t="s">
        <v>26</v>
      </c>
      <c r="F138" s="1" t="s">
        <v>727</v>
      </c>
      <c r="G138" s="1" t="s">
        <v>65</v>
      </c>
      <c r="H138" s="15" t="s">
        <v>728</v>
      </c>
      <c r="I138" s="1">
        <v>1994.0</v>
      </c>
      <c r="J138" s="1">
        <v>2014.0</v>
      </c>
      <c r="K138" s="1" t="s">
        <v>20</v>
      </c>
      <c r="L138" s="1" t="s">
        <v>729</v>
      </c>
      <c r="M138" s="1" t="s">
        <v>72</v>
      </c>
    </row>
    <row r="139">
      <c r="A139" s="1">
        <v>3873.0</v>
      </c>
      <c r="B139" s="14">
        <v>41923.0</v>
      </c>
      <c r="C139" s="1" t="s">
        <v>730</v>
      </c>
      <c r="D139" s="1" t="s">
        <v>731</v>
      </c>
      <c r="E139" s="1" t="s">
        <v>26</v>
      </c>
      <c r="F139" s="1" t="s">
        <v>732</v>
      </c>
      <c r="G139" s="1" t="s">
        <v>65</v>
      </c>
      <c r="H139" s="15" t="s">
        <v>733</v>
      </c>
      <c r="I139" s="1">
        <v>1990.0</v>
      </c>
      <c r="J139" s="1">
        <v>2014.0</v>
      </c>
      <c r="K139" s="1" t="s">
        <v>20</v>
      </c>
      <c r="L139" s="1" t="s">
        <v>734</v>
      </c>
      <c r="M139" s="1" t="s">
        <v>424</v>
      </c>
    </row>
    <row r="140">
      <c r="A140" s="1">
        <v>3872.0</v>
      </c>
      <c r="B140" s="16">
        <v>41918.0</v>
      </c>
      <c r="C140" s="1" t="s">
        <v>735</v>
      </c>
      <c r="D140" s="1" t="s">
        <v>736</v>
      </c>
      <c r="E140" s="1" t="s">
        <v>188</v>
      </c>
      <c r="F140" s="1">
        <v>7.798842421E9</v>
      </c>
      <c r="G140" s="1" t="s">
        <v>18</v>
      </c>
      <c r="H140" s="15" t="s">
        <v>737</v>
      </c>
      <c r="I140" s="1">
        <v>1990.0</v>
      </c>
      <c r="J140" s="1">
        <v>2014.0</v>
      </c>
      <c r="K140" s="1" t="s">
        <v>20</v>
      </c>
      <c r="L140" s="1" t="s">
        <v>738</v>
      </c>
      <c r="M140" s="1" t="s">
        <v>649</v>
      </c>
    </row>
    <row r="141">
      <c r="A141" s="1">
        <v>3871.0</v>
      </c>
      <c r="B141" s="14">
        <v>41906.0</v>
      </c>
      <c r="C141" s="1" t="s">
        <v>739</v>
      </c>
      <c r="D141" s="1" t="s">
        <v>740</v>
      </c>
      <c r="E141" s="1" t="s">
        <v>188</v>
      </c>
      <c r="F141" s="1" t="s">
        <v>122</v>
      </c>
      <c r="G141" s="1" t="s">
        <v>83</v>
      </c>
      <c r="H141" s="15" t="s">
        <v>741</v>
      </c>
      <c r="I141" s="1">
        <v>1989.0</v>
      </c>
      <c r="J141" s="1">
        <v>2014.0</v>
      </c>
      <c r="K141" s="1" t="s">
        <v>20</v>
      </c>
      <c r="L141" s="1" t="s">
        <v>742</v>
      </c>
      <c r="M141" s="1" t="s">
        <v>72</v>
      </c>
    </row>
    <row r="142">
      <c r="A142" s="1">
        <v>3870.0</v>
      </c>
      <c r="B142" s="14">
        <v>41904.0</v>
      </c>
      <c r="C142" s="1" t="s">
        <v>743</v>
      </c>
      <c r="D142" s="1" t="s">
        <v>744</v>
      </c>
      <c r="E142" s="1" t="s">
        <v>136</v>
      </c>
      <c r="F142" s="1" t="s">
        <v>745</v>
      </c>
      <c r="G142" s="1" t="s">
        <v>18</v>
      </c>
      <c r="H142" s="15" t="s">
        <v>746</v>
      </c>
      <c r="I142" s="1">
        <v>1995.0</v>
      </c>
      <c r="J142" s="1">
        <v>2014.0</v>
      </c>
      <c r="K142" s="1" t="s">
        <v>20</v>
      </c>
      <c r="L142" s="1" t="s">
        <v>747</v>
      </c>
      <c r="M142" s="1" t="s">
        <v>72</v>
      </c>
    </row>
    <row r="143">
      <c r="A143" s="1">
        <v>3869.0</v>
      </c>
      <c r="B143" s="14">
        <v>41903.0</v>
      </c>
      <c r="C143" s="1" t="s">
        <v>748</v>
      </c>
      <c r="D143" s="1" t="s">
        <v>749</v>
      </c>
      <c r="E143" s="1" t="s">
        <v>750</v>
      </c>
      <c r="F143" s="18">
        <f>+31624200735</f>
        <v>31624200735</v>
      </c>
      <c r="G143" s="1" t="s">
        <v>65</v>
      </c>
      <c r="H143" s="15" t="s">
        <v>751</v>
      </c>
      <c r="I143" s="1">
        <v>1996.0</v>
      </c>
      <c r="J143" s="1">
        <v>2014.0</v>
      </c>
      <c r="K143" s="1" t="s">
        <v>20</v>
      </c>
      <c r="L143" s="1" t="s">
        <v>752</v>
      </c>
      <c r="M143" s="1" t="s">
        <v>72</v>
      </c>
    </row>
    <row r="144">
      <c r="A144" s="1">
        <v>3868.0</v>
      </c>
      <c r="B144" s="16">
        <v>41889.0</v>
      </c>
      <c r="C144" s="1" t="s">
        <v>753</v>
      </c>
      <c r="D144" s="1" t="s">
        <v>754</v>
      </c>
      <c r="E144" s="1" t="s">
        <v>26</v>
      </c>
      <c r="F144" s="1" t="s">
        <v>122</v>
      </c>
      <c r="G144" s="1" t="s">
        <v>18</v>
      </c>
      <c r="H144" s="15" t="s">
        <v>755</v>
      </c>
      <c r="I144" s="1">
        <v>1990.0</v>
      </c>
      <c r="J144" s="1">
        <v>2014.0</v>
      </c>
      <c r="K144" s="1" t="s">
        <v>20</v>
      </c>
      <c r="L144" s="1" t="s">
        <v>756</v>
      </c>
      <c r="M144" s="1" t="s">
        <v>757</v>
      </c>
    </row>
    <row r="145">
      <c r="A145" s="1">
        <v>3867.0</v>
      </c>
      <c r="B145" s="16">
        <v>41887.0</v>
      </c>
      <c r="C145" s="1" t="s">
        <v>758</v>
      </c>
      <c r="D145" s="1" t="s">
        <v>759</v>
      </c>
      <c r="E145" s="1" t="s">
        <v>288</v>
      </c>
      <c r="F145" s="1" t="s">
        <v>122</v>
      </c>
      <c r="G145" s="1" t="s">
        <v>46</v>
      </c>
      <c r="H145" s="15" t="s">
        <v>760</v>
      </c>
      <c r="I145" s="1">
        <v>1990.0</v>
      </c>
      <c r="J145" s="1">
        <v>2000.0</v>
      </c>
      <c r="K145" s="1" t="s">
        <v>20</v>
      </c>
      <c r="L145" s="1" t="s">
        <v>761</v>
      </c>
      <c r="M145" s="1" t="s">
        <v>22</v>
      </c>
    </row>
    <row r="146">
      <c r="A146" s="1">
        <v>3866.0</v>
      </c>
      <c r="B146" s="16">
        <v>41885.0</v>
      </c>
      <c r="C146" s="1" t="s">
        <v>762</v>
      </c>
      <c r="D146" s="1" t="s">
        <v>763</v>
      </c>
      <c r="E146" s="1" t="s">
        <v>26</v>
      </c>
      <c r="F146" s="1" t="s">
        <v>122</v>
      </c>
      <c r="G146" s="1" t="s">
        <v>65</v>
      </c>
      <c r="H146" s="15" t="s">
        <v>764</v>
      </c>
      <c r="I146" s="1">
        <v>1998.0</v>
      </c>
      <c r="J146" s="1">
        <v>2014.0</v>
      </c>
      <c r="K146" s="1" t="s">
        <v>20</v>
      </c>
      <c r="L146" s="1" t="s">
        <v>765</v>
      </c>
      <c r="M146" s="1" t="s">
        <v>72</v>
      </c>
    </row>
    <row r="147">
      <c r="A147" s="1">
        <v>3865.0</v>
      </c>
      <c r="B147" s="16">
        <v>41884.0</v>
      </c>
      <c r="C147" s="1" t="s">
        <v>766</v>
      </c>
      <c r="D147" s="1" t="s">
        <v>767</v>
      </c>
      <c r="E147" s="1" t="s">
        <v>238</v>
      </c>
      <c r="F147" s="1" t="s">
        <v>122</v>
      </c>
      <c r="G147" s="1" t="s">
        <v>83</v>
      </c>
      <c r="H147" s="15" t="s">
        <v>768</v>
      </c>
      <c r="I147" s="1">
        <v>1998.0</v>
      </c>
      <c r="J147" s="1">
        <v>2014.0</v>
      </c>
      <c r="K147" s="1" t="s">
        <v>20</v>
      </c>
      <c r="L147" s="1" t="s">
        <v>769</v>
      </c>
      <c r="M147" s="1" t="s">
        <v>72</v>
      </c>
    </row>
    <row r="148">
      <c r="A148" s="1">
        <v>3864.0</v>
      </c>
      <c r="B148" s="16">
        <v>41883.0</v>
      </c>
      <c r="C148" s="1" t="s">
        <v>770</v>
      </c>
      <c r="D148" s="1" t="s">
        <v>771</v>
      </c>
      <c r="E148" s="1" t="s">
        <v>26</v>
      </c>
      <c r="F148" s="1" t="s">
        <v>772</v>
      </c>
      <c r="G148" s="1" t="s">
        <v>83</v>
      </c>
      <c r="H148" s="15" t="s">
        <v>773</v>
      </c>
      <c r="I148" s="1">
        <v>1998.0</v>
      </c>
      <c r="J148" s="1">
        <v>2014.0</v>
      </c>
      <c r="K148" s="1" t="s">
        <v>20</v>
      </c>
      <c r="L148" s="1" t="s">
        <v>774</v>
      </c>
      <c r="M148" s="1" t="s">
        <v>41</v>
      </c>
    </row>
    <row r="149">
      <c r="A149" s="1">
        <v>3863.0</v>
      </c>
      <c r="B149" s="14">
        <v>41870.0</v>
      </c>
      <c r="C149" s="1" t="s">
        <v>775</v>
      </c>
      <c r="D149" s="1" t="s">
        <v>776</v>
      </c>
      <c r="E149" s="1" t="s">
        <v>26</v>
      </c>
      <c r="F149" s="1" t="s">
        <v>777</v>
      </c>
      <c r="G149" s="1" t="s">
        <v>83</v>
      </c>
      <c r="H149" s="15" t="s">
        <v>778</v>
      </c>
      <c r="I149" s="1">
        <v>1998.0</v>
      </c>
      <c r="J149" s="1">
        <v>2002.0</v>
      </c>
      <c r="K149" s="1" t="s">
        <v>20</v>
      </c>
      <c r="L149" s="1" t="s">
        <v>779</v>
      </c>
      <c r="M149" s="1" t="s">
        <v>202</v>
      </c>
    </row>
    <row r="150">
      <c r="A150" s="1">
        <v>3862.0</v>
      </c>
      <c r="B150" s="16">
        <v>41860.0</v>
      </c>
      <c r="C150" s="1" t="s">
        <v>780</v>
      </c>
      <c r="D150" s="1" t="s">
        <v>781</v>
      </c>
      <c r="E150" s="1" t="s">
        <v>26</v>
      </c>
      <c r="F150" s="1" t="s">
        <v>782</v>
      </c>
      <c r="G150" s="1" t="s">
        <v>18</v>
      </c>
      <c r="H150" s="15" t="s">
        <v>783</v>
      </c>
      <c r="I150" s="1">
        <v>1994.0</v>
      </c>
      <c r="J150" s="1">
        <v>2010.0</v>
      </c>
      <c r="K150" s="1" t="s">
        <v>20</v>
      </c>
      <c r="L150" s="1" t="s">
        <v>784</v>
      </c>
      <c r="M150" s="1" t="s">
        <v>72</v>
      </c>
    </row>
    <row r="151">
      <c r="A151" s="1">
        <v>3861.0</v>
      </c>
      <c r="B151" s="16">
        <v>41852.0</v>
      </c>
      <c r="C151" s="1" t="s">
        <v>785</v>
      </c>
      <c r="D151" s="1" t="s">
        <v>786</v>
      </c>
      <c r="E151" s="1" t="s">
        <v>26</v>
      </c>
      <c r="F151" s="1" t="s">
        <v>122</v>
      </c>
      <c r="G151" s="1" t="s">
        <v>53</v>
      </c>
      <c r="H151" s="15" t="s">
        <v>787</v>
      </c>
      <c r="I151" s="1">
        <v>1995.0</v>
      </c>
      <c r="J151" s="1">
        <v>2014.0</v>
      </c>
      <c r="K151" s="1" t="s">
        <v>20</v>
      </c>
      <c r="L151" s="1" t="s">
        <v>788</v>
      </c>
      <c r="M151" s="1" t="s">
        <v>280</v>
      </c>
    </row>
    <row r="152">
      <c r="A152" s="1">
        <v>3860.0</v>
      </c>
      <c r="B152" s="14">
        <v>41850.0</v>
      </c>
      <c r="C152" s="1" t="s">
        <v>789</v>
      </c>
      <c r="D152" s="1" t="s">
        <v>790</v>
      </c>
      <c r="E152" s="1" t="s">
        <v>26</v>
      </c>
      <c r="F152" s="1" t="s">
        <v>791</v>
      </c>
      <c r="G152" s="1" t="s">
        <v>18</v>
      </c>
      <c r="H152" s="15" t="s">
        <v>792</v>
      </c>
      <c r="I152" s="1">
        <v>1989.0</v>
      </c>
      <c r="J152" s="1">
        <v>2014.0</v>
      </c>
      <c r="K152" s="1" t="s">
        <v>20</v>
      </c>
      <c r="L152" s="1" t="s">
        <v>627</v>
      </c>
      <c r="M152" s="1" t="s">
        <v>72</v>
      </c>
    </row>
    <row r="153">
      <c r="A153" s="1">
        <v>3859.0</v>
      </c>
      <c r="B153" s="14">
        <v>41849.0</v>
      </c>
      <c r="C153" s="1" t="s">
        <v>793</v>
      </c>
      <c r="D153" s="1" t="s">
        <v>794</v>
      </c>
      <c r="E153" s="1" t="s">
        <v>26</v>
      </c>
      <c r="F153" s="1" t="s">
        <v>795</v>
      </c>
      <c r="G153" s="1" t="s">
        <v>65</v>
      </c>
      <c r="H153" s="15" t="s">
        <v>796</v>
      </c>
      <c r="I153" s="1">
        <v>1990.0</v>
      </c>
      <c r="J153" s="1">
        <v>2013.0</v>
      </c>
      <c r="K153" s="1" t="s">
        <v>20</v>
      </c>
      <c r="L153" s="1" t="s">
        <v>797</v>
      </c>
      <c r="M153" s="1" t="s">
        <v>265</v>
      </c>
    </row>
    <row r="154">
      <c r="A154" s="1">
        <v>3858.0</v>
      </c>
      <c r="B154" s="14">
        <v>41849.0</v>
      </c>
      <c r="C154" s="1" t="s">
        <v>798</v>
      </c>
      <c r="D154" s="1" t="s">
        <v>799</v>
      </c>
      <c r="E154" s="1" t="s">
        <v>188</v>
      </c>
      <c r="F154" s="1">
        <v>1.629580272E9</v>
      </c>
      <c r="G154" s="1" t="s">
        <v>83</v>
      </c>
      <c r="H154" s="15" t="s">
        <v>800</v>
      </c>
      <c r="I154" s="1" t="s">
        <v>377</v>
      </c>
      <c r="J154" s="1" t="s">
        <v>801</v>
      </c>
      <c r="K154" s="1" t="s">
        <v>379</v>
      </c>
      <c r="L154" s="1" t="s">
        <v>802</v>
      </c>
      <c r="M154" s="1" t="s">
        <v>316</v>
      </c>
    </row>
    <row r="155">
      <c r="A155" s="1">
        <v>3857.0</v>
      </c>
      <c r="B155" s="14">
        <v>41849.0</v>
      </c>
      <c r="C155" s="1" t="s">
        <v>803</v>
      </c>
      <c r="D155" s="1" t="s">
        <v>804</v>
      </c>
      <c r="E155" s="1" t="s">
        <v>26</v>
      </c>
      <c r="F155" s="1" t="s">
        <v>805</v>
      </c>
      <c r="G155" s="1" t="s">
        <v>18</v>
      </c>
      <c r="H155" s="15" t="s">
        <v>806</v>
      </c>
      <c r="I155" s="1">
        <v>1995.0</v>
      </c>
      <c r="J155" s="1">
        <v>2014.0</v>
      </c>
      <c r="K155" s="1" t="s">
        <v>20</v>
      </c>
      <c r="L155" s="1" t="s">
        <v>807</v>
      </c>
      <c r="M155" s="1" t="s">
        <v>808</v>
      </c>
    </row>
    <row r="156">
      <c r="A156" s="1">
        <v>3856.0</v>
      </c>
      <c r="B156" s="14">
        <v>41842.0</v>
      </c>
      <c r="C156" s="1" t="s">
        <v>809</v>
      </c>
      <c r="D156" s="1" t="s">
        <v>810</v>
      </c>
      <c r="E156" s="1" t="s">
        <v>26</v>
      </c>
      <c r="F156" s="1" t="s">
        <v>122</v>
      </c>
      <c r="G156" s="1" t="s">
        <v>18</v>
      </c>
      <c r="H156" s="15" t="s">
        <v>811</v>
      </c>
      <c r="I156" s="1">
        <v>1989.0</v>
      </c>
      <c r="J156" s="1">
        <v>2014.0</v>
      </c>
      <c r="K156" s="1" t="s">
        <v>20</v>
      </c>
      <c r="L156" s="1" t="s">
        <v>812</v>
      </c>
      <c r="M156" s="1" t="s">
        <v>72</v>
      </c>
    </row>
    <row r="157">
      <c r="A157" s="1">
        <v>3855.0</v>
      </c>
      <c r="B157" s="14">
        <v>41841.0</v>
      </c>
      <c r="C157" s="1" t="s">
        <v>813</v>
      </c>
      <c r="D157" s="1" t="s">
        <v>814</v>
      </c>
      <c r="E157" s="1" t="s">
        <v>26</v>
      </c>
      <c r="F157" s="1" t="s">
        <v>815</v>
      </c>
      <c r="G157" s="1" t="s">
        <v>18</v>
      </c>
      <c r="H157" s="15" t="s">
        <v>816</v>
      </c>
      <c r="I157" s="1">
        <v>1989.0</v>
      </c>
      <c r="J157" s="1">
        <v>2014.0</v>
      </c>
      <c r="K157" s="1" t="s">
        <v>20</v>
      </c>
      <c r="L157" s="1" t="s">
        <v>817</v>
      </c>
      <c r="M157" s="1" t="s">
        <v>49</v>
      </c>
    </row>
    <row r="158">
      <c r="A158" s="1">
        <v>3844.0</v>
      </c>
      <c r="B158" s="14">
        <v>41836.0</v>
      </c>
      <c r="C158" s="1" t="s">
        <v>818</v>
      </c>
      <c r="D158" s="1" t="s">
        <v>819</v>
      </c>
      <c r="E158" s="1" t="s">
        <v>26</v>
      </c>
      <c r="F158" s="1" t="s">
        <v>122</v>
      </c>
      <c r="G158" s="1" t="s">
        <v>53</v>
      </c>
      <c r="H158" s="15" t="s">
        <v>820</v>
      </c>
      <c r="I158" s="1">
        <v>1990.0</v>
      </c>
      <c r="J158" s="1">
        <v>2013.0</v>
      </c>
      <c r="K158" s="1" t="s">
        <v>20</v>
      </c>
      <c r="L158" s="1" t="s">
        <v>821</v>
      </c>
      <c r="M158" s="1" t="s">
        <v>822</v>
      </c>
    </row>
    <row r="159">
      <c r="A159" s="1">
        <v>3843.0</v>
      </c>
      <c r="B159" s="14">
        <v>41834.0</v>
      </c>
      <c r="C159" s="1" t="s">
        <v>823</v>
      </c>
      <c r="D159" s="1" t="s">
        <v>824</v>
      </c>
      <c r="E159" s="1" t="s">
        <v>26</v>
      </c>
      <c r="F159" s="1" t="s">
        <v>825</v>
      </c>
      <c r="G159" s="1" t="s">
        <v>18</v>
      </c>
      <c r="H159" s="15" t="s">
        <v>826</v>
      </c>
      <c r="I159" s="1">
        <v>1994.0</v>
      </c>
      <c r="J159" s="1">
        <v>2014.0</v>
      </c>
      <c r="K159" s="1" t="s">
        <v>20</v>
      </c>
      <c r="L159" s="1" t="s">
        <v>827</v>
      </c>
      <c r="M159" s="1" t="s">
        <v>486</v>
      </c>
    </row>
    <row r="160">
      <c r="A160" s="1">
        <v>3842.0</v>
      </c>
      <c r="B160" s="16">
        <v>41827.0</v>
      </c>
      <c r="C160" s="1" t="s">
        <v>828</v>
      </c>
      <c r="D160" s="1" t="s">
        <v>829</v>
      </c>
      <c r="E160" s="1" t="s">
        <v>136</v>
      </c>
      <c r="F160" s="1" t="s">
        <v>830</v>
      </c>
      <c r="G160" s="1" t="s">
        <v>83</v>
      </c>
      <c r="H160" s="15" t="s">
        <v>831</v>
      </c>
      <c r="I160" s="1">
        <v>1990.0</v>
      </c>
      <c r="J160" s="1">
        <v>2014.0</v>
      </c>
      <c r="K160" s="1" t="s">
        <v>20</v>
      </c>
      <c r="L160" s="1" t="s">
        <v>832</v>
      </c>
      <c r="M160" s="1" t="s">
        <v>833</v>
      </c>
    </row>
    <row r="161">
      <c r="A161" s="1">
        <v>3841.0</v>
      </c>
      <c r="B161" s="16">
        <v>41822.0</v>
      </c>
      <c r="C161" s="1" t="s">
        <v>834</v>
      </c>
      <c r="D161" s="1" t="s">
        <v>835</v>
      </c>
      <c r="E161" s="1" t="s">
        <v>26</v>
      </c>
      <c r="F161" s="1" t="s">
        <v>122</v>
      </c>
      <c r="G161" s="1" t="s">
        <v>581</v>
      </c>
      <c r="H161" s="15" t="s">
        <v>836</v>
      </c>
      <c r="I161" s="1">
        <v>1998.0</v>
      </c>
      <c r="J161" s="1">
        <v>2014.0</v>
      </c>
      <c r="K161" s="1" t="s">
        <v>20</v>
      </c>
      <c r="L161" s="1" t="s">
        <v>837</v>
      </c>
      <c r="M161" s="1" t="s">
        <v>72</v>
      </c>
    </row>
    <row r="162">
      <c r="A162" s="1">
        <v>3840.0</v>
      </c>
      <c r="B162" s="16">
        <v>41821.0</v>
      </c>
      <c r="C162" s="1" t="s">
        <v>838</v>
      </c>
      <c r="D162" s="1" t="s">
        <v>839</v>
      </c>
      <c r="E162" s="1" t="s">
        <v>26</v>
      </c>
      <c r="F162" s="1" t="s">
        <v>840</v>
      </c>
      <c r="G162" s="1" t="s">
        <v>18</v>
      </c>
      <c r="H162" s="15" t="s">
        <v>841</v>
      </c>
      <c r="I162" s="1">
        <v>1994.0</v>
      </c>
      <c r="J162" s="1">
        <v>2013.0</v>
      </c>
      <c r="K162" s="1" t="s">
        <v>20</v>
      </c>
      <c r="L162" s="1" t="s">
        <v>842</v>
      </c>
      <c r="M162" s="1" t="s">
        <v>843</v>
      </c>
    </row>
    <row r="163">
      <c r="A163" s="1">
        <v>3839.0</v>
      </c>
      <c r="B163" s="14">
        <v>41817.0</v>
      </c>
      <c r="C163" s="1" t="s">
        <v>844</v>
      </c>
      <c r="D163" s="1" t="s">
        <v>845</v>
      </c>
      <c r="E163" s="1" t="s">
        <v>26</v>
      </c>
      <c r="F163" s="1" t="s">
        <v>122</v>
      </c>
      <c r="G163" s="1" t="s">
        <v>18</v>
      </c>
      <c r="H163" s="15" t="s">
        <v>846</v>
      </c>
      <c r="I163" s="1">
        <v>1995.0</v>
      </c>
      <c r="J163" s="1">
        <v>2014.0</v>
      </c>
      <c r="K163" s="1" t="s">
        <v>20</v>
      </c>
      <c r="L163" s="1" t="s">
        <v>847</v>
      </c>
      <c r="M163" s="1" t="s">
        <v>72</v>
      </c>
    </row>
    <row r="164">
      <c r="A164" s="1">
        <v>3838.0</v>
      </c>
      <c r="B164" s="16">
        <v>41799.0</v>
      </c>
      <c r="C164" s="1" t="s">
        <v>848</v>
      </c>
      <c r="D164" s="1" t="s">
        <v>849</v>
      </c>
      <c r="E164" s="1" t="s">
        <v>26</v>
      </c>
      <c r="F164" s="1" t="s">
        <v>850</v>
      </c>
      <c r="G164" s="1" t="s">
        <v>83</v>
      </c>
      <c r="H164" s="15" t="s">
        <v>851</v>
      </c>
      <c r="I164" s="1">
        <v>1997.0</v>
      </c>
      <c r="J164" s="1">
        <v>2014.0</v>
      </c>
      <c r="K164" s="1" t="s">
        <v>20</v>
      </c>
      <c r="L164" s="1" t="s">
        <v>852</v>
      </c>
      <c r="M164" s="1" t="s">
        <v>325</v>
      </c>
    </row>
    <row r="165">
      <c r="A165" s="1">
        <v>3837.0</v>
      </c>
      <c r="B165" s="16">
        <v>41798.0</v>
      </c>
      <c r="C165" s="1" t="s">
        <v>853</v>
      </c>
      <c r="D165" s="1" t="s">
        <v>854</v>
      </c>
      <c r="E165" s="1" t="s">
        <v>26</v>
      </c>
      <c r="F165" s="1" t="s">
        <v>122</v>
      </c>
      <c r="G165" s="1" t="s">
        <v>83</v>
      </c>
      <c r="H165" s="15" t="s">
        <v>855</v>
      </c>
      <c r="I165" s="1">
        <v>1989.0</v>
      </c>
      <c r="J165" s="1">
        <v>2014.0</v>
      </c>
      <c r="K165" s="1" t="s">
        <v>20</v>
      </c>
      <c r="L165" s="1" t="s">
        <v>856</v>
      </c>
      <c r="M165" s="1" t="s">
        <v>145</v>
      </c>
    </row>
    <row r="166">
      <c r="A166" s="1">
        <v>3836.0</v>
      </c>
      <c r="B166" s="16">
        <v>41797.0</v>
      </c>
      <c r="C166" s="1" t="s">
        <v>857</v>
      </c>
      <c r="D166" s="1" t="s">
        <v>858</v>
      </c>
      <c r="E166" s="1" t="s">
        <v>26</v>
      </c>
      <c r="F166" s="1" t="s">
        <v>859</v>
      </c>
      <c r="G166" s="1" t="s">
        <v>65</v>
      </c>
      <c r="H166" s="15" t="s">
        <v>860</v>
      </c>
      <c r="I166" s="1">
        <v>1990.0</v>
      </c>
      <c r="J166" s="1">
        <v>2014.0</v>
      </c>
      <c r="K166" s="1" t="s">
        <v>20</v>
      </c>
      <c r="L166" s="1" t="s">
        <v>861</v>
      </c>
      <c r="M166" s="1" t="s">
        <v>486</v>
      </c>
    </row>
    <row r="167">
      <c r="A167" s="1">
        <v>3835.0</v>
      </c>
      <c r="B167" s="14">
        <v>41790.0</v>
      </c>
      <c r="C167" s="1" t="s">
        <v>862</v>
      </c>
      <c r="D167" s="1" t="s">
        <v>863</v>
      </c>
      <c r="E167" s="1" t="s">
        <v>26</v>
      </c>
      <c r="F167" s="1" t="s">
        <v>864</v>
      </c>
      <c r="G167" s="1" t="s">
        <v>53</v>
      </c>
      <c r="H167" s="15" t="s">
        <v>865</v>
      </c>
      <c r="I167" s="1">
        <v>1990.0</v>
      </c>
      <c r="J167" s="1">
        <v>2014.0</v>
      </c>
      <c r="K167" s="1" t="s">
        <v>20</v>
      </c>
      <c r="L167" s="1" t="s">
        <v>201</v>
      </c>
      <c r="M167" s="1" t="s">
        <v>316</v>
      </c>
    </row>
    <row r="168">
      <c r="A168" s="1">
        <v>3834.0</v>
      </c>
      <c r="B168" s="14">
        <v>41774.0</v>
      </c>
      <c r="C168" s="1" t="s">
        <v>866</v>
      </c>
      <c r="D168" s="1" t="s">
        <v>867</v>
      </c>
      <c r="E168" s="1" t="s">
        <v>188</v>
      </c>
      <c r="F168" s="18">
        <f>+441524874011</f>
        <v>441524874011</v>
      </c>
      <c r="G168" s="1" t="s">
        <v>18</v>
      </c>
      <c r="H168" s="20" t="s">
        <v>868</v>
      </c>
      <c r="I168" s="1">
        <v>1989.0</v>
      </c>
      <c r="J168" s="1">
        <v>2013.0</v>
      </c>
      <c r="K168" s="1" t="s">
        <v>20</v>
      </c>
      <c r="L168" s="1" t="s">
        <v>869</v>
      </c>
      <c r="M168" s="1" t="s">
        <v>531</v>
      </c>
    </row>
    <row r="169">
      <c r="A169" s="1">
        <v>3833.0</v>
      </c>
      <c r="B169" s="16">
        <v>41760.0</v>
      </c>
      <c r="C169" s="1" t="s">
        <v>870</v>
      </c>
      <c r="D169" s="1" t="s">
        <v>871</v>
      </c>
      <c r="E169" s="1" t="s">
        <v>26</v>
      </c>
      <c r="F169" s="1" t="s">
        <v>122</v>
      </c>
      <c r="G169" s="1" t="s">
        <v>65</v>
      </c>
      <c r="H169" s="15" t="s">
        <v>872</v>
      </c>
      <c r="I169" s="1">
        <v>1989.0</v>
      </c>
      <c r="J169" s="1">
        <v>2014.0</v>
      </c>
      <c r="K169" s="1" t="s">
        <v>20</v>
      </c>
      <c r="L169" s="1" t="s">
        <v>873</v>
      </c>
      <c r="M169" s="1" t="s">
        <v>72</v>
      </c>
    </row>
    <row r="170">
      <c r="A170" s="1">
        <v>3832.0</v>
      </c>
      <c r="B170" s="14">
        <v>41758.0</v>
      </c>
      <c r="C170" s="1" t="s">
        <v>874</v>
      </c>
      <c r="D170" s="1" t="s">
        <v>875</v>
      </c>
      <c r="E170" s="1" t="s">
        <v>26</v>
      </c>
      <c r="F170" s="1" t="s">
        <v>876</v>
      </c>
      <c r="G170" s="1" t="s">
        <v>65</v>
      </c>
      <c r="H170" s="15" t="s">
        <v>877</v>
      </c>
      <c r="I170" s="1">
        <v>1990.0</v>
      </c>
      <c r="J170" s="1">
        <v>2014.0</v>
      </c>
      <c r="K170" s="1" t="s">
        <v>20</v>
      </c>
      <c r="L170" s="1" t="s">
        <v>878</v>
      </c>
      <c r="M170" s="1" t="s">
        <v>213</v>
      </c>
    </row>
    <row r="171">
      <c r="A171" s="1">
        <v>3831.0</v>
      </c>
      <c r="B171" s="14">
        <v>41754.0</v>
      </c>
      <c r="C171" s="1" t="s">
        <v>879</v>
      </c>
      <c r="D171" s="1" t="s">
        <v>880</v>
      </c>
      <c r="E171" s="1" t="s">
        <v>26</v>
      </c>
      <c r="F171" s="1" t="s">
        <v>881</v>
      </c>
      <c r="G171" s="1" t="s">
        <v>337</v>
      </c>
      <c r="H171" s="15" t="s">
        <v>882</v>
      </c>
      <c r="I171" s="1">
        <v>1996.0</v>
      </c>
      <c r="J171" s="1">
        <v>2014.0</v>
      </c>
      <c r="K171" s="1" t="s">
        <v>20</v>
      </c>
      <c r="L171" s="1" t="s">
        <v>594</v>
      </c>
      <c r="M171" s="1" t="s">
        <v>883</v>
      </c>
    </row>
    <row r="172">
      <c r="A172" s="1">
        <v>3830.0</v>
      </c>
      <c r="B172" s="14">
        <v>41752.0</v>
      </c>
      <c r="C172" s="1" t="s">
        <v>884</v>
      </c>
      <c r="D172" s="1" t="s">
        <v>885</v>
      </c>
      <c r="E172" s="1" t="s">
        <v>26</v>
      </c>
      <c r="F172" s="1" t="s">
        <v>886</v>
      </c>
      <c r="G172" s="1" t="s">
        <v>83</v>
      </c>
      <c r="H172" s="15" t="s">
        <v>887</v>
      </c>
      <c r="I172" s="1">
        <v>1990.0</v>
      </c>
      <c r="J172" s="1">
        <v>2012.0</v>
      </c>
      <c r="K172" s="1" t="s">
        <v>20</v>
      </c>
      <c r="L172" s="1" t="s">
        <v>888</v>
      </c>
      <c r="M172" s="1" t="s">
        <v>170</v>
      </c>
    </row>
    <row r="173">
      <c r="A173" s="1">
        <v>3829.0</v>
      </c>
      <c r="B173" s="14">
        <v>41749.0</v>
      </c>
      <c r="C173" s="1" t="s">
        <v>889</v>
      </c>
      <c r="D173" s="1" t="s">
        <v>890</v>
      </c>
      <c r="E173" s="1" t="s">
        <v>891</v>
      </c>
      <c r="F173" s="1">
        <v>4.8782581853E10</v>
      </c>
      <c r="G173" s="1" t="s">
        <v>53</v>
      </c>
      <c r="H173" s="15" t="s">
        <v>892</v>
      </c>
      <c r="I173" s="1">
        <v>1989.0</v>
      </c>
      <c r="J173" s="1">
        <v>2014.0</v>
      </c>
      <c r="K173" s="1" t="s">
        <v>20</v>
      </c>
      <c r="L173" s="1" t="s">
        <v>893</v>
      </c>
      <c r="M173" s="1" t="s">
        <v>213</v>
      </c>
    </row>
    <row r="174">
      <c r="A174" s="1">
        <v>3828.0</v>
      </c>
      <c r="B174" s="14">
        <v>41742.0</v>
      </c>
      <c r="C174" s="1" t="s">
        <v>894</v>
      </c>
      <c r="D174" s="1" t="s">
        <v>895</v>
      </c>
      <c r="E174" s="1" t="s">
        <v>26</v>
      </c>
      <c r="F174" s="1" t="s">
        <v>896</v>
      </c>
      <c r="G174" s="1" t="s">
        <v>65</v>
      </c>
      <c r="H174" s="15" t="s">
        <v>897</v>
      </c>
      <c r="I174" s="1">
        <v>1989.0</v>
      </c>
      <c r="J174" s="1">
        <v>2014.0</v>
      </c>
      <c r="K174" s="1" t="s">
        <v>20</v>
      </c>
      <c r="L174" s="1" t="s">
        <v>898</v>
      </c>
      <c r="M174" s="1" t="s">
        <v>72</v>
      </c>
    </row>
    <row r="175">
      <c r="A175" s="1">
        <v>3827.0</v>
      </c>
      <c r="B175" s="16">
        <v>41732.0</v>
      </c>
      <c r="C175" s="1" t="s">
        <v>899</v>
      </c>
      <c r="D175" s="1" t="s">
        <v>900</v>
      </c>
      <c r="E175" s="1" t="s">
        <v>188</v>
      </c>
      <c r="F175" s="1">
        <v>7.710612E9</v>
      </c>
      <c r="G175" s="1" t="s">
        <v>18</v>
      </c>
      <c r="H175" s="20" t="s">
        <v>901</v>
      </c>
      <c r="I175" s="1">
        <v>1989.0</v>
      </c>
      <c r="J175" s="1">
        <v>2014.0</v>
      </c>
      <c r="K175" s="1" t="s">
        <v>20</v>
      </c>
      <c r="L175" s="1" t="s">
        <v>902</v>
      </c>
      <c r="M175" s="1" t="s">
        <v>903</v>
      </c>
    </row>
    <row r="176">
      <c r="A176" s="1">
        <v>3826.0</v>
      </c>
      <c r="B176" s="16">
        <v>41731.0</v>
      </c>
      <c r="C176" s="1" t="s">
        <v>904</v>
      </c>
      <c r="D176" s="1" t="s">
        <v>44</v>
      </c>
      <c r="E176" s="1" t="s">
        <v>26</v>
      </c>
      <c r="F176" s="1" t="s">
        <v>905</v>
      </c>
      <c r="G176" s="1" t="s">
        <v>65</v>
      </c>
      <c r="H176" s="15" t="s">
        <v>906</v>
      </c>
      <c r="I176" s="1">
        <v>1997.0</v>
      </c>
      <c r="J176" s="1">
        <v>2014.0</v>
      </c>
      <c r="K176" s="1" t="s">
        <v>20</v>
      </c>
      <c r="L176" s="1" t="s">
        <v>907</v>
      </c>
      <c r="M176" s="1" t="s">
        <v>72</v>
      </c>
    </row>
    <row r="177">
      <c r="A177" s="1">
        <v>3825.0</v>
      </c>
      <c r="B177" s="16">
        <v>41731.0</v>
      </c>
      <c r="C177" s="1" t="s">
        <v>908</v>
      </c>
      <c r="D177" s="1" t="s">
        <v>909</v>
      </c>
      <c r="E177" s="1" t="s">
        <v>26</v>
      </c>
      <c r="F177" s="1" t="s">
        <v>122</v>
      </c>
      <c r="G177" s="1" t="s">
        <v>53</v>
      </c>
      <c r="H177" s="15" t="s">
        <v>910</v>
      </c>
      <c r="I177" s="1">
        <v>1995.0</v>
      </c>
      <c r="J177" s="1">
        <v>2014.0</v>
      </c>
      <c r="K177" s="1" t="s">
        <v>20</v>
      </c>
      <c r="L177" s="1" t="s">
        <v>911</v>
      </c>
      <c r="M177" s="1" t="s">
        <v>280</v>
      </c>
    </row>
    <row r="178">
      <c r="A178" s="1">
        <v>3824.0</v>
      </c>
      <c r="B178" s="16">
        <v>41730.0</v>
      </c>
      <c r="C178" s="1" t="s">
        <v>912</v>
      </c>
      <c r="D178" s="1" t="s">
        <v>913</v>
      </c>
      <c r="E178" s="1" t="s">
        <v>26</v>
      </c>
      <c r="F178" s="1" t="s">
        <v>122</v>
      </c>
      <c r="G178" s="1" t="s">
        <v>65</v>
      </c>
      <c r="H178" s="15" t="s">
        <v>914</v>
      </c>
      <c r="I178" s="1">
        <v>1996.0</v>
      </c>
      <c r="J178" s="1">
        <v>2013.0</v>
      </c>
      <c r="K178" s="1" t="s">
        <v>20</v>
      </c>
      <c r="L178" s="1" t="s">
        <v>915</v>
      </c>
      <c r="M178" s="1" t="s">
        <v>72</v>
      </c>
    </row>
    <row r="179">
      <c r="A179" s="1">
        <v>3823.0</v>
      </c>
      <c r="B179" s="14">
        <v>41727.0</v>
      </c>
      <c r="C179" s="1" t="s">
        <v>916</v>
      </c>
      <c r="D179" s="1" t="s">
        <v>917</v>
      </c>
      <c r="E179" s="1" t="s">
        <v>188</v>
      </c>
      <c r="F179" s="1">
        <v>7.759293172E9</v>
      </c>
      <c r="G179" s="1" t="s">
        <v>65</v>
      </c>
      <c r="H179" s="15" t="s">
        <v>918</v>
      </c>
      <c r="I179" s="1">
        <v>1989.0</v>
      </c>
      <c r="J179" s="1">
        <v>2005.0</v>
      </c>
      <c r="K179" s="1" t="s">
        <v>20</v>
      </c>
      <c r="L179" s="1" t="s">
        <v>919</v>
      </c>
      <c r="M179" s="1" t="s">
        <v>72</v>
      </c>
    </row>
    <row r="180">
      <c r="A180" s="1">
        <v>3822.0</v>
      </c>
      <c r="B180" s="14">
        <v>41723.0</v>
      </c>
      <c r="C180" s="1" t="s">
        <v>920</v>
      </c>
      <c r="D180" s="1" t="s">
        <v>921</v>
      </c>
      <c r="E180" s="1" t="s">
        <v>26</v>
      </c>
      <c r="F180" s="1" t="s">
        <v>922</v>
      </c>
      <c r="G180" s="1" t="s">
        <v>65</v>
      </c>
      <c r="H180" s="15" t="s">
        <v>923</v>
      </c>
      <c r="I180" s="1">
        <v>1990.0</v>
      </c>
      <c r="J180" s="1">
        <v>2014.0</v>
      </c>
      <c r="K180" s="1" t="s">
        <v>20</v>
      </c>
      <c r="L180" s="1" t="s">
        <v>924</v>
      </c>
      <c r="M180" s="1" t="s">
        <v>925</v>
      </c>
    </row>
    <row r="181">
      <c r="A181" s="1">
        <v>3821.0</v>
      </c>
      <c r="B181" s="14">
        <v>41710.0</v>
      </c>
      <c r="C181" s="1" t="s">
        <v>926</v>
      </c>
      <c r="D181" s="1" t="s">
        <v>927</v>
      </c>
      <c r="E181" s="1" t="s">
        <v>26</v>
      </c>
      <c r="F181" s="1" t="s">
        <v>928</v>
      </c>
      <c r="G181" s="1" t="s">
        <v>65</v>
      </c>
      <c r="H181" s="15" t="s">
        <v>929</v>
      </c>
      <c r="I181" s="1">
        <v>1989.0</v>
      </c>
      <c r="J181" s="1">
        <v>2010.0</v>
      </c>
      <c r="K181" s="1" t="s">
        <v>20</v>
      </c>
      <c r="L181" s="1" t="s">
        <v>930</v>
      </c>
      <c r="M181" s="1" t="s">
        <v>931</v>
      </c>
    </row>
    <row r="182">
      <c r="A182" s="1">
        <v>3820.0</v>
      </c>
      <c r="B182" s="16">
        <v>41707.0</v>
      </c>
      <c r="C182" s="1" t="s">
        <v>932</v>
      </c>
      <c r="D182" s="1" t="s">
        <v>933</v>
      </c>
      <c r="E182" s="1" t="s">
        <v>26</v>
      </c>
      <c r="F182" s="1" t="s">
        <v>934</v>
      </c>
      <c r="G182" s="1" t="s">
        <v>83</v>
      </c>
      <c r="H182" s="15" t="s">
        <v>935</v>
      </c>
      <c r="I182" s="1">
        <v>1997.0</v>
      </c>
      <c r="J182" s="1">
        <v>2013.0</v>
      </c>
      <c r="K182" s="1" t="s">
        <v>20</v>
      </c>
      <c r="L182" s="1" t="s">
        <v>936</v>
      </c>
      <c r="M182" s="1" t="s">
        <v>140</v>
      </c>
    </row>
    <row r="183">
      <c r="A183" s="1">
        <v>3819.0</v>
      </c>
      <c r="B183" s="16">
        <v>41700.0</v>
      </c>
      <c r="C183" s="1" t="s">
        <v>937</v>
      </c>
      <c r="D183" s="1" t="s">
        <v>938</v>
      </c>
      <c r="E183" s="1" t="s">
        <v>26</v>
      </c>
      <c r="F183" s="1" t="s">
        <v>939</v>
      </c>
      <c r="G183" s="1" t="s">
        <v>83</v>
      </c>
      <c r="H183" s="15" t="s">
        <v>940</v>
      </c>
      <c r="I183" s="1">
        <v>1989.0</v>
      </c>
      <c r="J183" s="1">
        <v>2013.0</v>
      </c>
      <c r="K183" s="1" t="s">
        <v>20</v>
      </c>
      <c r="L183" s="1" t="s">
        <v>941</v>
      </c>
      <c r="M183" s="1" t="s">
        <v>942</v>
      </c>
    </row>
    <row r="184">
      <c r="A184" s="1">
        <v>3818.0</v>
      </c>
      <c r="B184" s="14">
        <v>41691.0</v>
      </c>
      <c r="C184" s="1" t="s">
        <v>943</v>
      </c>
      <c r="D184" s="1" t="s">
        <v>944</v>
      </c>
      <c r="E184" s="1" t="s">
        <v>136</v>
      </c>
      <c r="F184" s="1" t="s">
        <v>945</v>
      </c>
      <c r="G184" s="1" t="s">
        <v>18</v>
      </c>
      <c r="H184" s="15" t="s">
        <v>946</v>
      </c>
      <c r="I184" s="1">
        <v>1997.0</v>
      </c>
      <c r="J184" s="1">
        <v>2013.0</v>
      </c>
      <c r="K184" s="1" t="s">
        <v>20</v>
      </c>
      <c r="L184" s="1" t="s">
        <v>947</v>
      </c>
      <c r="M184" s="1" t="s">
        <v>49</v>
      </c>
    </row>
    <row r="185">
      <c r="A185" s="1">
        <v>3817.0</v>
      </c>
      <c r="B185" s="14">
        <v>41691.0</v>
      </c>
      <c r="C185" s="1" t="s">
        <v>948</v>
      </c>
      <c r="D185" s="1" t="s">
        <v>237</v>
      </c>
      <c r="E185" s="1" t="s">
        <v>238</v>
      </c>
      <c r="F185" s="18">
        <f>++64-21-733-95</f>
        <v>-785</v>
      </c>
      <c r="G185" s="1" t="s">
        <v>18</v>
      </c>
      <c r="H185" s="15" t="s">
        <v>949</v>
      </c>
      <c r="I185" s="1">
        <v>1990.0</v>
      </c>
      <c r="J185" s="1">
        <v>2013.0</v>
      </c>
      <c r="K185" s="1" t="s">
        <v>20</v>
      </c>
      <c r="L185" s="1" t="s">
        <v>950</v>
      </c>
      <c r="M185" s="1" t="s">
        <v>49</v>
      </c>
    </row>
    <row r="186">
      <c r="A186" s="1">
        <v>3816.0</v>
      </c>
      <c r="B186" s="14">
        <v>41691.0</v>
      </c>
      <c r="C186" s="1" t="s">
        <v>951</v>
      </c>
      <c r="D186" s="1" t="s">
        <v>952</v>
      </c>
      <c r="E186" s="1" t="s">
        <v>26</v>
      </c>
      <c r="F186" s="1" t="s">
        <v>953</v>
      </c>
      <c r="G186" s="1" t="s">
        <v>65</v>
      </c>
      <c r="H186" s="15" t="s">
        <v>954</v>
      </c>
      <c r="I186" s="1">
        <v>1989.0</v>
      </c>
      <c r="J186" s="1">
        <v>2013.0</v>
      </c>
      <c r="K186" s="1" t="s">
        <v>20</v>
      </c>
      <c r="L186" s="1" t="s">
        <v>955</v>
      </c>
      <c r="M186" s="1" t="s">
        <v>49</v>
      </c>
    </row>
    <row r="187">
      <c r="A187" s="1">
        <v>3815.0</v>
      </c>
      <c r="B187" s="14">
        <v>41682.0</v>
      </c>
      <c r="C187" s="1" t="s">
        <v>956</v>
      </c>
      <c r="D187" s="1" t="s">
        <v>957</v>
      </c>
      <c r="E187" s="1" t="s">
        <v>750</v>
      </c>
      <c r="F187" s="1" t="s">
        <v>122</v>
      </c>
      <c r="G187" s="1" t="s">
        <v>18</v>
      </c>
      <c r="H187" s="15" t="s">
        <v>958</v>
      </c>
      <c r="I187" s="1">
        <v>1989.0</v>
      </c>
      <c r="J187" s="1">
        <v>2013.0</v>
      </c>
      <c r="K187" s="1" t="s">
        <v>20</v>
      </c>
      <c r="L187" s="1" t="s">
        <v>959</v>
      </c>
      <c r="M187" s="1" t="s">
        <v>72</v>
      </c>
    </row>
    <row r="188">
      <c r="A188" s="1">
        <v>3814.0</v>
      </c>
      <c r="B188" s="16">
        <v>41675.0</v>
      </c>
      <c r="C188" s="1" t="s">
        <v>960</v>
      </c>
      <c r="D188" s="1" t="s">
        <v>961</v>
      </c>
      <c r="E188" s="1" t="s">
        <v>26</v>
      </c>
      <c r="F188" s="1" t="s">
        <v>962</v>
      </c>
      <c r="G188" s="1" t="s">
        <v>65</v>
      </c>
      <c r="H188" s="15" t="s">
        <v>963</v>
      </c>
      <c r="I188" s="1">
        <v>1998.0</v>
      </c>
      <c r="J188" s="1">
        <v>2011.0</v>
      </c>
      <c r="K188" s="1" t="s">
        <v>20</v>
      </c>
      <c r="L188" s="1" t="s">
        <v>964</v>
      </c>
      <c r="M188" s="1" t="s">
        <v>72</v>
      </c>
    </row>
    <row r="189">
      <c r="A189" s="1">
        <v>3813.0</v>
      </c>
      <c r="B189" s="14">
        <v>41667.0</v>
      </c>
      <c r="C189" s="1" t="s">
        <v>965</v>
      </c>
      <c r="D189" s="1" t="s">
        <v>744</v>
      </c>
      <c r="E189" s="1" t="s">
        <v>136</v>
      </c>
      <c r="F189" s="1" t="s">
        <v>122</v>
      </c>
      <c r="G189" s="1" t="s">
        <v>65</v>
      </c>
      <c r="H189" s="15" t="s">
        <v>966</v>
      </c>
      <c r="I189" s="1">
        <v>1990.0</v>
      </c>
      <c r="J189" s="1">
        <v>1990.0</v>
      </c>
      <c r="K189" s="1" t="s">
        <v>245</v>
      </c>
      <c r="L189" s="1" t="s">
        <v>967</v>
      </c>
      <c r="M189" s="1" t="s">
        <v>72</v>
      </c>
    </row>
    <row r="190">
      <c r="A190" s="1">
        <v>3812.0</v>
      </c>
      <c r="B190" s="14">
        <v>41664.0</v>
      </c>
      <c r="C190" s="1" t="s">
        <v>968</v>
      </c>
      <c r="D190" s="1" t="s">
        <v>969</v>
      </c>
      <c r="E190" s="1" t="s">
        <v>26</v>
      </c>
      <c r="F190" s="1" t="s">
        <v>122</v>
      </c>
      <c r="G190" s="1" t="s">
        <v>53</v>
      </c>
      <c r="H190" s="15" t="s">
        <v>970</v>
      </c>
      <c r="I190" s="1" t="s">
        <v>971</v>
      </c>
      <c r="J190" s="1" t="s">
        <v>972</v>
      </c>
      <c r="K190" s="1" t="s">
        <v>474</v>
      </c>
      <c r="L190" s="1" t="s">
        <v>973</v>
      </c>
      <c r="M190" s="1" t="s">
        <v>307</v>
      </c>
    </row>
    <row r="191">
      <c r="A191" s="1">
        <v>3811.0</v>
      </c>
      <c r="B191" s="14">
        <v>41658.0</v>
      </c>
      <c r="C191" s="1" t="s">
        <v>974</v>
      </c>
      <c r="D191" s="1" t="s">
        <v>975</v>
      </c>
      <c r="E191" s="1" t="s">
        <v>26</v>
      </c>
      <c r="F191" s="1" t="s">
        <v>976</v>
      </c>
      <c r="G191" s="1" t="s">
        <v>65</v>
      </c>
      <c r="H191" s="15" t="s">
        <v>977</v>
      </c>
      <c r="I191" s="1">
        <v>1994.0</v>
      </c>
      <c r="J191" s="1">
        <v>1993.0</v>
      </c>
      <c r="K191" s="1" t="s">
        <v>245</v>
      </c>
      <c r="L191" s="1" t="s">
        <v>415</v>
      </c>
      <c r="M191" s="1" t="s">
        <v>72</v>
      </c>
    </row>
    <row r="192">
      <c r="A192" s="1">
        <v>3810.0</v>
      </c>
      <c r="B192" s="14">
        <v>41654.0</v>
      </c>
      <c r="C192" s="1" t="s">
        <v>978</v>
      </c>
      <c r="D192" s="1" t="s">
        <v>979</v>
      </c>
      <c r="E192" s="1" t="s">
        <v>26</v>
      </c>
      <c r="F192" s="1" t="s">
        <v>980</v>
      </c>
      <c r="G192" s="1" t="s">
        <v>83</v>
      </c>
      <c r="H192" s="15" t="s">
        <v>981</v>
      </c>
      <c r="I192" s="1">
        <v>1990.0</v>
      </c>
      <c r="J192" s="1">
        <v>2013.0</v>
      </c>
      <c r="K192" s="1" t="s">
        <v>20</v>
      </c>
      <c r="L192" s="1" t="s">
        <v>982</v>
      </c>
      <c r="M192" s="1" t="s">
        <v>97</v>
      </c>
    </row>
    <row r="193">
      <c r="A193" s="1">
        <v>3809.0</v>
      </c>
      <c r="B193" s="14">
        <v>41651.0</v>
      </c>
      <c r="C193" s="1" t="s">
        <v>983</v>
      </c>
      <c r="D193" s="1" t="s">
        <v>984</v>
      </c>
      <c r="E193" s="1" t="s">
        <v>26</v>
      </c>
      <c r="F193" s="1" t="s">
        <v>122</v>
      </c>
      <c r="G193" s="1" t="s">
        <v>65</v>
      </c>
      <c r="H193" s="15" t="s">
        <v>985</v>
      </c>
      <c r="I193" s="1">
        <v>1996.0</v>
      </c>
      <c r="J193" s="1">
        <v>2012.0</v>
      </c>
      <c r="K193" s="1" t="s">
        <v>20</v>
      </c>
      <c r="L193" s="1" t="s">
        <v>986</v>
      </c>
      <c r="M193" s="1" t="s">
        <v>72</v>
      </c>
    </row>
    <row r="194">
      <c r="A194" s="1">
        <v>3808.0</v>
      </c>
      <c r="B194" s="14">
        <v>41620.0</v>
      </c>
      <c r="C194" s="1" t="s">
        <v>987</v>
      </c>
      <c r="D194" s="1" t="s">
        <v>988</v>
      </c>
      <c r="E194" s="1" t="s">
        <v>26</v>
      </c>
      <c r="F194" s="1" t="s">
        <v>989</v>
      </c>
      <c r="G194" s="1" t="s">
        <v>83</v>
      </c>
      <c r="H194" s="15" t="s">
        <v>990</v>
      </c>
      <c r="I194" s="1">
        <v>1997.0</v>
      </c>
      <c r="J194" s="1">
        <v>2013.0</v>
      </c>
      <c r="K194" s="1" t="s">
        <v>20</v>
      </c>
      <c r="L194" s="1" t="s">
        <v>991</v>
      </c>
      <c r="M194" s="1" t="s">
        <v>213</v>
      </c>
    </row>
    <row r="195">
      <c r="A195" s="1">
        <v>3807.0</v>
      </c>
      <c r="B195" s="16">
        <v>41613.0</v>
      </c>
      <c r="C195" s="1" t="s">
        <v>992</v>
      </c>
      <c r="D195" s="1" t="s">
        <v>993</v>
      </c>
      <c r="E195" s="1" t="s">
        <v>26</v>
      </c>
      <c r="F195" s="1" t="s">
        <v>994</v>
      </c>
      <c r="G195" s="1" t="s">
        <v>18</v>
      </c>
      <c r="H195" s="15" t="s">
        <v>995</v>
      </c>
      <c r="I195" s="1">
        <v>1989.0</v>
      </c>
      <c r="J195" s="1">
        <v>2013.0</v>
      </c>
      <c r="K195" s="1" t="s">
        <v>20</v>
      </c>
      <c r="L195" s="1" t="s">
        <v>996</v>
      </c>
      <c r="M195" s="1" t="s">
        <v>997</v>
      </c>
    </row>
    <row r="196">
      <c r="A196" s="1">
        <v>3806.0</v>
      </c>
      <c r="B196" s="16">
        <v>41611.0</v>
      </c>
      <c r="C196" s="1" t="s">
        <v>998</v>
      </c>
      <c r="D196" s="1" t="s">
        <v>999</v>
      </c>
      <c r="E196" s="1" t="s">
        <v>26</v>
      </c>
      <c r="F196" s="1" t="s">
        <v>122</v>
      </c>
      <c r="G196" s="1" t="s">
        <v>83</v>
      </c>
      <c r="H196" s="15" t="s">
        <v>1000</v>
      </c>
      <c r="I196" s="1">
        <v>1996.0</v>
      </c>
      <c r="J196" s="1">
        <v>2013.0</v>
      </c>
      <c r="K196" s="1" t="s">
        <v>20</v>
      </c>
      <c r="L196" s="1" t="s">
        <v>144</v>
      </c>
      <c r="M196" s="1" t="s">
        <v>72</v>
      </c>
    </row>
    <row r="197">
      <c r="A197" s="1">
        <v>3805.0</v>
      </c>
      <c r="B197" s="16">
        <v>41611.0</v>
      </c>
      <c r="C197" s="1" t="s">
        <v>1001</v>
      </c>
      <c r="D197" s="1" t="s">
        <v>999</v>
      </c>
      <c r="E197" s="1" t="s">
        <v>26</v>
      </c>
      <c r="F197" s="1" t="s">
        <v>122</v>
      </c>
      <c r="G197" s="1" t="s">
        <v>65</v>
      </c>
      <c r="H197" s="15" t="s">
        <v>1002</v>
      </c>
      <c r="I197" s="1">
        <v>1996.0</v>
      </c>
      <c r="J197" s="1">
        <v>2013.0</v>
      </c>
      <c r="K197" s="1" t="s">
        <v>20</v>
      </c>
      <c r="L197" s="1" t="s">
        <v>1003</v>
      </c>
      <c r="M197" s="1" t="s">
        <v>316</v>
      </c>
    </row>
    <row r="198">
      <c r="A198" s="1">
        <v>3804.0</v>
      </c>
      <c r="B198" s="14">
        <v>41604.0</v>
      </c>
      <c r="C198" s="1" t="s">
        <v>1004</v>
      </c>
      <c r="D198" s="1" t="s">
        <v>1005</v>
      </c>
      <c r="E198" s="1" t="s">
        <v>1006</v>
      </c>
      <c r="F198" s="18" t="str">
        <f>+66 0869903547</f>
        <v>#ERROR!</v>
      </c>
      <c r="G198" s="1" t="s">
        <v>83</v>
      </c>
      <c r="H198" s="15" t="s">
        <v>1007</v>
      </c>
      <c r="I198" s="1">
        <v>1989.0</v>
      </c>
      <c r="J198" s="1">
        <v>2013.0</v>
      </c>
      <c r="K198" s="1" t="s">
        <v>20</v>
      </c>
      <c r="L198" s="1" t="s">
        <v>1008</v>
      </c>
      <c r="M198" s="1" t="s">
        <v>1009</v>
      </c>
    </row>
    <row r="199">
      <c r="A199" s="1">
        <v>3803.0</v>
      </c>
      <c r="B199" s="14">
        <v>41596.0</v>
      </c>
      <c r="C199" s="1" t="s">
        <v>1010</v>
      </c>
      <c r="D199" s="1" t="s">
        <v>1011</v>
      </c>
      <c r="E199" s="1" t="s">
        <v>1012</v>
      </c>
      <c r="F199" s="1" t="s">
        <v>122</v>
      </c>
      <c r="G199" s="1" t="s">
        <v>65</v>
      </c>
      <c r="H199" s="15" t="s">
        <v>1013</v>
      </c>
      <c r="I199" s="1">
        <v>1994.0</v>
      </c>
      <c r="J199" s="1">
        <v>2008.0</v>
      </c>
      <c r="K199" s="1" t="s">
        <v>20</v>
      </c>
      <c r="L199" s="1" t="s">
        <v>1014</v>
      </c>
      <c r="M199" s="1" t="s">
        <v>72</v>
      </c>
    </row>
    <row r="200">
      <c r="A200" s="1">
        <v>3802.0</v>
      </c>
      <c r="B200" s="16">
        <v>41583.0</v>
      </c>
      <c r="C200" s="1" t="s">
        <v>1015</v>
      </c>
      <c r="D200" s="1" t="s">
        <v>1016</v>
      </c>
      <c r="E200" s="1" t="s">
        <v>26</v>
      </c>
      <c r="F200" s="1" t="s">
        <v>1017</v>
      </c>
      <c r="G200" s="1" t="s">
        <v>83</v>
      </c>
      <c r="H200" s="15" t="s">
        <v>1018</v>
      </c>
      <c r="I200" s="1">
        <v>1989.0</v>
      </c>
      <c r="J200" s="1">
        <v>2013.0</v>
      </c>
      <c r="K200" s="1" t="s">
        <v>20</v>
      </c>
      <c r="L200" s="1" t="s">
        <v>1019</v>
      </c>
      <c r="M200" s="1" t="s">
        <v>72</v>
      </c>
    </row>
    <row r="201">
      <c r="A201" s="1">
        <v>3801.0</v>
      </c>
      <c r="B201" s="14">
        <v>41578.0</v>
      </c>
      <c r="C201" s="1" t="s">
        <v>1020</v>
      </c>
      <c r="D201" s="1" t="s">
        <v>1021</v>
      </c>
      <c r="E201" s="1" t="s">
        <v>26</v>
      </c>
      <c r="F201" s="1" t="s">
        <v>122</v>
      </c>
      <c r="G201" s="1" t="s">
        <v>65</v>
      </c>
      <c r="H201" s="15" t="s">
        <v>1022</v>
      </c>
      <c r="I201" s="1">
        <v>1995.0</v>
      </c>
      <c r="J201" s="1">
        <v>2013.0</v>
      </c>
      <c r="K201" s="1" t="s">
        <v>20</v>
      </c>
      <c r="L201" s="1" t="s">
        <v>1023</v>
      </c>
      <c r="M201" s="1" t="s">
        <v>654</v>
      </c>
    </row>
    <row r="202">
      <c r="A202" s="1">
        <v>3800.0</v>
      </c>
      <c r="B202" s="14">
        <v>41570.0</v>
      </c>
      <c r="C202" s="1" t="s">
        <v>1024</v>
      </c>
      <c r="D202" s="1" t="s">
        <v>1025</v>
      </c>
      <c r="E202" s="1" t="s">
        <v>136</v>
      </c>
      <c r="F202" s="1" t="s">
        <v>122</v>
      </c>
      <c r="G202" s="1" t="s">
        <v>83</v>
      </c>
      <c r="H202" s="15" t="s">
        <v>1026</v>
      </c>
      <c r="I202" s="1">
        <v>1996.0</v>
      </c>
      <c r="J202" s="1">
        <v>2013.0</v>
      </c>
      <c r="K202" s="1" t="s">
        <v>20</v>
      </c>
      <c r="L202" s="1" t="s">
        <v>1027</v>
      </c>
      <c r="M202" s="1" t="s">
        <v>72</v>
      </c>
    </row>
    <row r="203">
      <c r="A203" s="1">
        <v>3799.0</v>
      </c>
      <c r="B203" s="16">
        <v>41555.0</v>
      </c>
      <c r="C203" s="1" t="s">
        <v>1028</v>
      </c>
      <c r="D203" s="1" t="s">
        <v>1029</v>
      </c>
      <c r="E203" s="1" t="s">
        <v>26</v>
      </c>
      <c r="F203" s="1" t="s">
        <v>1030</v>
      </c>
      <c r="G203" s="1" t="s">
        <v>18</v>
      </c>
      <c r="H203" s="15" t="s">
        <v>1031</v>
      </c>
      <c r="I203" s="1">
        <v>1990.0</v>
      </c>
      <c r="J203" s="1">
        <v>2013.0</v>
      </c>
      <c r="K203" s="1" t="s">
        <v>20</v>
      </c>
      <c r="L203" s="1" t="s">
        <v>1032</v>
      </c>
      <c r="M203" s="1" t="s">
        <v>1033</v>
      </c>
    </row>
    <row r="204">
      <c r="A204" s="1">
        <v>3798.0</v>
      </c>
      <c r="B204" s="14">
        <v>41547.0</v>
      </c>
      <c r="C204" s="1" t="s">
        <v>1034</v>
      </c>
      <c r="D204" s="1" t="s">
        <v>1035</v>
      </c>
      <c r="E204" s="1" t="s">
        <v>26</v>
      </c>
      <c r="F204" s="1" t="s">
        <v>1036</v>
      </c>
      <c r="G204" s="1" t="s">
        <v>65</v>
      </c>
      <c r="H204" s="15" t="s">
        <v>1037</v>
      </c>
      <c r="I204" s="1">
        <v>1990.0</v>
      </c>
      <c r="J204" s="1">
        <v>2011.0</v>
      </c>
      <c r="K204" s="1" t="s">
        <v>20</v>
      </c>
      <c r="L204" s="1" t="s">
        <v>1038</v>
      </c>
      <c r="M204" s="1" t="s">
        <v>97</v>
      </c>
    </row>
    <row r="205">
      <c r="A205" s="1">
        <v>3797.0</v>
      </c>
      <c r="B205" s="14">
        <v>41545.0</v>
      </c>
      <c r="C205" s="1" t="s">
        <v>1039</v>
      </c>
      <c r="D205" s="1" t="s">
        <v>1040</v>
      </c>
      <c r="E205" s="1" t="s">
        <v>136</v>
      </c>
      <c r="F205" s="1" t="s">
        <v>1041</v>
      </c>
      <c r="G205" s="1" t="s">
        <v>65</v>
      </c>
      <c r="H205" s="15" t="s">
        <v>1042</v>
      </c>
      <c r="I205" s="1">
        <v>1996.0</v>
      </c>
      <c r="J205" s="1">
        <v>2008.0</v>
      </c>
      <c r="K205" s="1" t="s">
        <v>20</v>
      </c>
      <c r="L205" s="1" t="s">
        <v>1027</v>
      </c>
      <c r="M205" s="1" t="s">
        <v>280</v>
      </c>
    </row>
    <row r="206">
      <c r="A206" s="1">
        <v>3796.0</v>
      </c>
      <c r="B206" s="14">
        <v>41542.0</v>
      </c>
      <c r="C206" s="1" t="s">
        <v>1043</v>
      </c>
      <c r="D206" s="1" t="s">
        <v>1044</v>
      </c>
      <c r="E206" s="1" t="s">
        <v>26</v>
      </c>
      <c r="F206" s="1" t="s">
        <v>1045</v>
      </c>
      <c r="G206" s="1" t="s">
        <v>65</v>
      </c>
      <c r="H206" s="15" t="s">
        <v>1046</v>
      </c>
      <c r="I206" s="1">
        <v>1989.0</v>
      </c>
      <c r="J206" s="1">
        <v>2013.0</v>
      </c>
      <c r="K206" s="1" t="s">
        <v>20</v>
      </c>
      <c r="L206" s="1" t="s">
        <v>1047</v>
      </c>
      <c r="M206" s="1" t="s">
        <v>1048</v>
      </c>
    </row>
    <row r="207">
      <c r="A207" s="1">
        <v>3795.0</v>
      </c>
      <c r="B207" s="14">
        <v>41542.0</v>
      </c>
      <c r="C207" s="1" t="s">
        <v>1049</v>
      </c>
      <c r="D207" s="1" t="s">
        <v>1050</v>
      </c>
      <c r="E207" s="1" t="s">
        <v>188</v>
      </c>
      <c r="F207" s="1" t="s">
        <v>1051</v>
      </c>
      <c r="G207" s="1" t="s">
        <v>65</v>
      </c>
      <c r="H207" s="15" t="s">
        <v>1052</v>
      </c>
      <c r="I207" s="1">
        <v>1994.0</v>
      </c>
      <c r="J207" s="1">
        <v>2013.0</v>
      </c>
      <c r="K207" s="1" t="s">
        <v>20</v>
      </c>
      <c r="L207" s="1" t="s">
        <v>415</v>
      </c>
      <c r="M207" s="1" t="s">
        <v>1053</v>
      </c>
    </row>
    <row r="208">
      <c r="A208" s="1">
        <v>3794.0</v>
      </c>
      <c r="B208" s="16">
        <v>41526.0</v>
      </c>
      <c r="C208" s="1" t="s">
        <v>1054</v>
      </c>
      <c r="D208" s="1" t="s">
        <v>1055</v>
      </c>
      <c r="E208" s="1" t="s">
        <v>1056</v>
      </c>
      <c r="F208" s="1">
        <v>5.24441279491E11</v>
      </c>
      <c r="G208" s="1" t="s">
        <v>53</v>
      </c>
      <c r="H208" s="15" t="s">
        <v>1057</v>
      </c>
      <c r="I208" s="1">
        <v>1996.0</v>
      </c>
      <c r="J208" s="1">
        <v>2013.0</v>
      </c>
      <c r="K208" s="1" t="s">
        <v>20</v>
      </c>
      <c r="L208" s="1" t="s">
        <v>1058</v>
      </c>
      <c r="M208" s="1" t="s">
        <v>72</v>
      </c>
    </row>
    <row r="209">
      <c r="A209" s="1">
        <v>3793.0</v>
      </c>
      <c r="B209" s="16">
        <v>41524.0</v>
      </c>
      <c r="C209" s="1" t="s">
        <v>1059</v>
      </c>
      <c r="D209" s="1" t="s">
        <v>927</v>
      </c>
      <c r="E209" s="1" t="s">
        <v>26</v>
      </c>
      <c r="F209" s="1" t="s">
        <v>1060</v>
      </c>
      <c r="G209" s="1" t="s">
        <v>18</v>
      </c>
      <c r="H209" s="15" t="s">
        <v>1061</v>
      </c>
      <c r="I209" s="1">
        <v>1989.0</v>
      </c>
      <c r="J209" s="1">
        <v>2013.0</v>
      </c>
      <c r="K209" s="1" t="s">
        <v>20</v>
      </c>
      <c r="L209" s="1" t="s">
        <v>1062</v>
      </c>
      <c r="M209" s="1" t="s">
        <v>808</v>
      </c>
    </row>
    <row r="210">
      <c r="A210" s="1">
        <v>3792.0</v>
      </c>
      <c r="B210" s="16">
        <v>41520.0</v>
      </c>
      <c r="C210" s="1" t="s">
        <v>1063</v>
      </c>
      <c r="D210" s="1" t="s">
        <v>744</v>
      </c>
      <c r="E210" s="1" t="s">
        <v>136</v>
      </c>
      <c r="F210" s="1" t="s">
        <v>1064</v>
      </c>
      <c r="G210" s="1" t="s">
        <v>53</v>
      </c>
      <c r="H210" s="15" t="s">
        <v>1065</v>
      </c>
      <c r="I210" s="1">
        <v>1995.0</v>
      </c>
      <c r="J210" s="1">
        <v>2010.0</v>
      </c>
      <c r="K210" s="1" t="s">
        <v>20</v>
      </c>
      <c r="L210" s="1" t="s">
        <v>1066</v>
      </c>
      <c r="M210" s="1" t="s">
        <v>72</v>
      </c>
    </row>
    <row r="211">
      <c r="A211" s="1">
        <v>3791.0</v>
      </c>
      <c r="B211" s="16">
        <v>41519.0</v>
      </c>
      <c r="C211" s="1" t="s">
        <v>1067</v>
      </c>
      <c r="D211" s="1" t="s">
        <v>1068</v>
      </c>
      <c r="E211" s="1" t="s">
        <v>188</v>
      </c>
      <c r="F211" s="1" t="s">
        <v>122</v>
      </c>
      <c r="G211" s="1" t="s">
        <v>83</v>
      </c>
      <c r="H211" s="15" t="s">
        <v>1069</v>
      </c>
      <c r="I211" s="1">
        <v>1996.0</v>
      </c>
      <c r="J211" s="1">
        <v>2013.0</v>
      </c>
      <c r="K211" s="1" t="s">
        <v>20</v>
      </c>
      <c r="L211" s="1" t="s">
        <v>1070</v>
      </c>
      <c r="M211" s="1" t="s">
        <v>72</v>
      </c>
    </row>
    <row r="212">
      <c r="A212" s="1">
        <v>3790.0</v>
      </c>
      <c r="B212" s="16">
        <v>41518.0</v>
      </c>
      <c r="C212" s="1" t="s">
        <v>1071</v>
      </c>
      <c r="D212" s="1" t="s">
        <v>1072</v>
      </c>
      <c r="E212" s="1" t="s">
        <v>26</v>
      </c>
      <c r="F212" s="1" t="s">
        <v>1073</v>
      </c>
      <c r="G212" s="1" t="s">
        <v>65</v>
      </c>
      <c r="H212" s="15" t="s">
        <v>1074</v>
      </c>
      <c r="I212" s="1">
        <v>1995.0</v>
      </c>
      <c r="J212" s="1">
        <v>2013.0</v>
      </c>
      <c r="K212" s="1" t="s">
        <v>20</v>
      </c>
      <c r="L212" s="1" t="s">
        <v>1075</v>
      </c>
      <c r="M212" s="1" t="s">
        <v>833</v>
      </c>
    </row>
    <row r="213">
      <c r="A213" s="1">
        <v>3789.0</v>
      </c>
      <c r="B213" s="14">
        <v>41517.0</v>
      </c>
      <c r="C213" s="1" t="s">
        <v>1076</v>
      </c>
      <c r="D213" s="1" t="s">
        <v>1077</v>
      </c>
      <c r="E213" s="1" t="s">
        <v>26</v>
      </c>
      <c r="F213" s="1" t="s">
        <v>1078</v>
      </c>
      <c r="G213" s="1" t="s">
        <v>18</v>
      </c>
      <c r="H213" s="15" t="s">
        <v>1079</v>
      </c>
      <c r="I213" s="1">
        <v>1996.0</v>
      </c>
      <c r="J213" s="1">
        <v>2013.0</v>
      </c>
      <c r="K213" s="1" t="s">
        <v>20</v>
      </c>
      <c r="L213" s="1" t="s">
        <v>1080</v>
      </c>
      <c r="M213" s="1" t="s">
        <v>1081</v>
      </c>
    </row>
    <row r="214">
      <c r="A214" s="1">
        <v>3788.0</v>
      </c>
      <c r="B214" s="14">
        <v>41517.0</v>
      </c>
      <c r="C214" s="1" t="s">
        <v>1082</v>
      </c>
      <c r="D214" s="1" t="s">
        <v>1083</v>
      </c>
      <c r="E214" s="1" t="s">
        <v>188</v>
      </c>
      <c r="F214" s="1" t="s">
        <v>1084</v>
      </c>
      <c r="G214" s="1" t="s">
        <v>337</v>
      </c>
      <c r="H214" s="15" t="s">
        <v>1085</v>
      </c>
      <c r="I214" s="1">
        <v>1996.0</v>
      </c>
      <c r="J214" s="1">
        <v>1998.0</v>
      </c>
      <c r="K214" s="1" t="s">
        <v>20</v>
      </c>
      <c r="L214" s="1" t="s">
        <v>1086</v>
      </c>
      <c r="M214" s="1" t="s">
        <v>1087</v>
      </c>
    </row>
    <row r="215">
      <c r="A215" s="1">
        <v>3787.0</v>
      </c>
      <c r="B215" s="14">
        <v>41511.0</v>
      </c>
      <c r="C215" s="1" t="s">
        <v>1088</v>
      </c>
      <c r="D215" s="1" t="s">
        <v>1089</v>
      </c>
      <c r="E215" s="1" t="s">
        <v>26</v>
      </c>
      <c r="F215" s="1" t="s">
        <v>122</v>
      </c>
      <c r="G215" s="1" t="s">
        <v>18</v>
      </c>
      <c r="H215" s="15" t="s">
        <v>1090</v>
      </c>
      <c r="I215" s="1">
        <v>1998.0</v>
      </c>
      <c r="J215" s="1">
        <v>2013.0</v>
      </c>
      <c r="K215" s="1" t="s">
        <v>20</v>
      </c>
      <c r="L215" s="1" t="s">
        <v>1091</v>
      </c>
      <c r="M215" s="1" t="s">
        <v>72</v>
      </c>
    </row>
    <row r="216">
      <c r="A216" s="1">
        <v>3786.0</v>
      </c>
      <c r="B216" s="14">
        <v>41510.0</v>
      </c>
      <c r="C216" s="1" t="s">
        <v>1092</v>
      </c>
      <c r="D216" s="1" t="s">
        <v>1093</v>
      </c>
      <c r="E216" s="1" t="s">
        <v>26</v>
      </c>
      <c r="F216" s="1" t="s">
        <v>1094</v>
      </c>
      <c r="G216" s="1" t="s">
        <v>337</v>
      </c>
      <c r="H216" s="15" t="s">
        <v>1095</v>
      </c>
      <c r="I216" s="1">
        <v>1990.0</v>
      </c>
      <c r="J216" s="1">
        <v>2007.0</v>
      </c>
      <c r="K216" s="1" t="s">
        <v>20</v>
      </c>
      <c r="L216" s="1" t="s">
        <v>1096</v>
      </c>
      <c r="M216" s="1" t="s">
        <v>1097</v>
      </c>
    </row>
    <row r="217">
      <c r="A217" s="1">
        <v>3785.0</v>
      </c>
      <c r="B217" s="14">
        <v>41503.0</v>
      </c>
      <c r="C217" s="1" t="s">
        <v>1098</v>
      </c>
      <c r="D217" s="1" t="s">
        <v>1099</v>
      </c>
      <c r="E217" s="1" t="s">
        <v>26</v>
      </c>
      <c r="F217" s="1" t="s">
        <v>122</v>
      </c>
      <c r="G217" s="1" t="s">
        <v>53</v>
      </c>
      <c r="H217" s="15" t="s">
        <v>1100</v>
      </c>
      <c r="I217" s="1">
        <v>1997.0</v>
      </c>
      <c r="J217" s="1">
        <v>2013.0</v>
      </c>
      <c r="K217" s="1" t="s">
        <v>20</v>
      </c>
      <c r="L217" s="1" t="s">
        <v>1101</v>
      </c>
      <c r="M217" s="1" t="s">
        <v>72</v>
      </c>
    </row>
    <row r="218">
      <c r="A218" s="1">
        <v>3784.0</v>
      </c>
      <c r="B218" s="14">
        <v>41502.0</v>
      </c>
      <c r="C218" s="1" t="s">
        <v>1102</v>
      </c>
      <c r="D218" s="1" t="s">
        <v>1103</v>
      </c>
      <c r="E218" s="1" t="s">
        <v>26</v>
      </c>
      <c r="F218" s="1" t="s">
        <v>1104</v>
      </c>
      <c r="G218" s="1" t="s">
        <v>53</v>
      </c>
      <c r="H218" s="15" t="s">
        <v>1105</v>
      </c>
      <c r="I218" s="1">
        <v>1994.0</v>
      </c>
      <c r="J218" s="1">
        <v>2012.0</v>
      </c>
      <c r="K218" s="1" t="s">
        <v>20</v>
      </c>
      <c r="L218" s="1" t="s">
        <v>1106</v>
      </c>
      <c r="M218" s="1" t="s">
        <v>56</v>
      </c>
    </row>
    <row r="219">
      <c r="A219" s="1">
        <v>3783.0</v>
      </c>
      <c r="B219" s="14">
        <v>41499.0</v>
      </c>
      <c r="C219" s="1" t="s">
        <v>1107</v>
      </c>
      <c r="D219" s="1" t="s">
        <v>1108</v>
      </c>
      <c r="E219" s="1" t="s">
        <v>26</v>
      </c>
      <c r="F219" s="1" t="s">
        <v>122</v>
      </c>
      <c r="G219" s="1" t="s">
        <v>18</v>
      </c>
      <c r="H219" s="20" t="s">
        <v>1109</v>
      </c>
      <c r="I219" s="1">
        <v>1997.0</v>
      </c>
      <c r="J219" s="1">
        <v>2007.0</v>
      </c>
      <c r="K219" s="1" t="s">
        <v>20</v>
      </c>
      <c r="L219" s="1" t="s">
        <v>1110</v>
      </c>
      <c r="M219" s="1" t="s">
        <v>72</v>
      </c>
    </row>
    <row r="220">
      <c r="A220" s="1">
        <v>3782.0</v>
      </c>
      <c r="B220" s="16">
        <v>41490.0</v>
      </c>
      <c r="C220" s="1" t="s">
        <v>1111</v>
      </c>
      <c r="D220" s="1" t="s">
        <v>1112</v>
      </c>
      <c r="E220" s="1" t="s">
        <v>26</v>
      </c>
      <c r="F220" s="1" t="s">
        <v>1113</v>
      </c>
      <c r="G220" s="1" t="s">
        <v>18</v>
      </c>
      <c r="H220" s="15" t="s">
        <v>1114</v>
      </c>
      <c r="I220" s="1">
        <v>1994.0</v>
      </c>
      <c r="J220" s="1">
        <v>2013.0</v>
      </c>
      <c r="K220" s="1" t="s">
        <v>20</v>
      </c>
      <c r="L220" s="1" t="s">
        <v>1115</v>
      </c>
      <c r="M220" s="1" t="s">
        <v>170</v>
      </c>
    </row>
    <row r="221">
      <c r="A221" s="1">
        <v>3781.0</v>
      </c>
      <c r="B221" s="14">
        <v>41485.0</v>
      </c>
      <c r="C221" s="1" t="s">
        <v>1116</v>
      </c>
      <c r="D221" s="1" t="s">
        <v>549</v>
      </c>
      <c r="E221" s="1" t="s">
        <v>26</v>
      </c>
      <c r="F221" s="1" t="s">
        <v>122</v>
      </c>
      <c r="G221" s="1" t="s">
        <v>18</v>
      </c>
      <c r="H221" s="15" t="s">
        <v>1117</v>
      </c>
      <c r="I221" s="1">
        <v>1989.0</v>
      </c>
      <c r="J221" s="1">
        <v>1995.0</v>
      </c>
      <c r="K221" s="1" t="s">
        <v>20</v>
      </c>
      <c r="L221" s="1" t="s">
        <v>1118</v>
      </c>
      <c r="M221" s="1" t="s">
        <v>72</v>
      </c>
    </row>
    <row r="222">
      <c r="A222" s="1">
        <v>3780.0</v>
      </c>
      <c r="B222" s="14">
        <v>41484.0</v>
      </c>
      <c r="C222" s="1" t="s">
        <v>1119</v>
      </c>
      <c r="D222" s="1" t="s">
        <v>1120</v>
      </c>
      <c r="E222" s="1" t="s">
        <v>750</v>
      </c>
      <c r="F222" s="1" t="s">
        <v>122</v>
      </c>
      <c r="G222" s="1" t="s">
        <v>65</v>
      </c>
      <c r="H222" s="15" t="s">
        <v>1121</v>
      </c>
      <c r="I222" s="1">
        <v>1989.0</v>
      </c>
      <c r="J222" s="1">
        <v>2008.0</v>
      </c>
      <c r="K222" s="1" t="s">
        <v>20</v>
      </c>
      <c r="L222" s="1" t="s">
        <v>1122</v>
      </c>
      <c r="M222" s="1" t="s">
        <v>72</v>
      </c>
    </row>
    <row r="223">
      <c r="A223" s="1">
        <v>3779.0</v>
      </c>
      <c r="B223" s="14">
        <v>41483.0</v>
      </c>
      <c r="C223" s="1" t="s">
        <v>1123</v>
      </c>
      <c r="D223" s="1" t="s">
        <v>1124</v>
      </c>
      <c r="E223" s="1" t="s">
        <v>26</v>
      </c>
      <c r="F223" s="1" t="s">
        <v>1125</v>
      </c>
      <c r="G223" s="1" t="s">
        <v>18</v>
      </c>
      <c r="H223" s="15" t="s">
        <v>1126</v>
      </c>
      <c r="I223" s="1" t="s">
        <v>377</v>
      </c>
      <c r="J223" s="1" t="s">
        <v>1127</v>
      </c>
      <c r="K223" s="1" t="s">
        <v>379</v>
      </c>
      <c r="L223" s="1" t="s">
        <v>1128</v>
      </c>
      <c r="M223" s="1" t="s">
        <v>833</v>
      </c>
    </row>
    <row r="224">
      <c r="A224" s="1">
        <v>3778.0</v>
      </c>
      <c r="B224" s="14">
        <v>41483.0</v>
      </c>
      <c r="C224" s="1" t="s">
        <v>1129</v>
      </c>
      <c r="D224" s="1" t="s">
        <v>1130</v>
      </c>
      <c r="E224" s="1" t="s">
        <v>26</v>
      </c>
      <c r="F224" s="1" t="s">
        <v>1131</v>
      </c>
      <c r="G224" s="1" t="s">
        <v>83</v>
      </c>
      <c r="H224" s="15" t="s">
        <v>1132</v>
      </c>
      <c r="I224" s="1">
        <v>1996.0</v>
      </c>
      <c r="J224" s="1">
        <v>1999.0</v>
      </c>
      <c r="K224" s="1" t="s">
        <v>20</v>
      </c>
      <c r="L224" s="1" t="s">
        <v>1133</v>
      </c>
      <c r="M224" s="1" t="s">
        <v>72</v>
      </c>
    </row>
    <row r="225">
      <c r="A225" s="1">
        <v>3777.0</v>
      </c>
      <c r="B225" s="14">
        <v>41472.0</v>
      </c>
      <c r="C225" s="1" t="s">
        <v>1134</v>
      </c>
      <c r="D225" s="1" t="s">
        <v>1135</v>
      </c>
      <c r="E225" s="1" t="s">
        <v>136</v>
      </c>
      <c r="F225" s="1" t="s">
        <v>122</v>
      </c>
      <c r="G225" s="1" t="s">
        <v>65</v>
      </c>
      <c r="H225" s="15" t="s">
        <v>1136</v>
      </c>
      <c r="I225" s="1">
        <v>1996.0</v>
      </c>
      <c r="J225" s="1">
        <v>2013.0</v>
      </c>
      <c r="K225" s="1" t="s">
        <v>20</v>
      </c>
      <c r="L225" s="1" t="s">
        <v>1137</v>
      </c>
      <c r="M225" s="1" t="s">
        <v>72</v>
      </c>
    </row>
    <row r="226">
      <c r="A226" s="1">
        <v>3776.0</v>
      </c>
      <c r="B226" s="14">
        <v>41469.0</v>
      </c>
      <c r="C226" s="1" t="s">
        <v>1138</v>
      </c>
      <c r="D226" s="1" t="s">
        <v>1139</v>
      </c>
      <c r="E226" s="1" t="s">
        <v>26</v>
      </c>
      <c r="F226" s="1" t="s">
        <v>1140</v>
      </c>
      <c r="G226" s="1" t="s">
        <v>65</v>
      </c>
      <c r="H226" s="15" t="s">
        <v>1141</v>
      </c>
      <c r="I226" s="1">
        <v>1990.0</v>
      </c>
      <c r="J226" s="1">
        <v>2013.0</v>
      </c>
      <c r="K226" s="1" t="s">
        <v>20</v>
      </c>
      <c r="L226" s="1" t="s">
        <v>1142</v>
      </c>
      <c r="M226" s="1" t="s">
        <v>49</v>
      </c>
    </row>
    <row r="227">
      <c r="A227" s="1">
        <v>3775.0</v>
      </c>
      <c r="B227" s="16">
        <v>41463.0</v>
      </c>
      <c r="C227" s="1" t="s">
        <v>1143</v>
      </c>
      <c r="D227" s="1" t="s">
        <v>1144</v>
      </c>
      <c r="E227" s="1" t="s">
        <v>1145</v>
      </c>
      <c r="F227" s="1" t="s">
        <v>122</v>
      </c>
      <c r="G227" s="1" t="s">
        <v>53</v>
      </c>
      <c r="H227" s="15" t="s">
        <v>1146</v>
      </c>
      <c r="I227" s="1">
        <v>1989.0</v>
      </c>
      <c r="J227" s="1">
        <v>2013.0</v>
      </c>
      <c r="K227" s="1" t="s">
        <v>20</v>
      </c>
      <c r="L227" s="1" t="s">
        <v>1147</v>
      </c>
      <c r="M227" s="1" t="s">
        <v>72</v>
      </c>
    </row>
    <row r="228">
      <c r="A228" s="1">
        <v>3776.0</v>
      </c>
      <c r="B228" s="16">
        <v>41460.0</v>
      </c>
      <c r="C228" s="1" t="s">
        <v>1148</v>
      </c>
      <c r="D228" s="1" t="s">
        <v>1149</v>
      </c>
      <c r="E228" s="1" t="s">
        <v>26</v>
      </c>
      <c r="F228" s="1" t="s">
        <v>1150</v>
      </c>
      <c r="G228" s="1" t="s">
        <v>65</v>
      </c>
      <c r="H228" s="15" t="s">
        <v>1151</v>
      </c>
      <c r="I228" s="1">
        <v>1996.0</v>
      </c>
      <c r="J228" s="1">
        <v>2013.0</v>
      </c>
      <c r="K228" s="1" t="s">
        <v>20</v>
      </c>
      <c r="L228" s="1" t="s">
        <v>1152</v>
      </c>
      <c r="M228" s="1" t="s">
        <v>49</v>
      </c>
    </row>
    <row r="229">
      <c r="A229" s="1">
        <v>3775.0</v>
      </c>
      <c r="B229" s="16">
        <v>41456.0</v>
      </c>
      <c r="C229" s="1" t="s">
        <v>1153</v>
      </c>
      <c r="D229" s="1" t="s">
        <v>1154</v>
      </c>
      <c r="E229" s="1" t="s">
        <v>26</v>
      </c>
      <c r="F229" s="1" t="s">
        <v>1155</v>
      </c>
      <c r="G229" s="1" t="s">
        <v>65</v>
      </c>
      <c r="H229" s="15" t="s">
        <v>1156</v>
      </c>
      <c r="I229" s="1" t="s">
        <v>1157</v>
      </c>
      <c r="J229" s="1" t="s">
        <v>1158</v>
      </c>
      <c r="K229" s="1" t="s">
        <v>323</v>
      </c>
      <c r="L229" s="1" t="s">
        <v>1159</v>
      </c>
      <c r="M229" s="1" t="s">
        <v>72</v>
      </c>
    </row>
    <row r="230">
      <c r="A230" s="1">
        <v>3774.0</v>
      </c>
      <c r="B230" s="14">
        <v>41454.0</v>
      </c>
      <c r="C230" s="1" t="s">
        <v>1160</v>
      </c>
      <c r="D230" s="1" t="s">
        <v>1161</v>
      </c>
      <c r="E230" s="1" t="s">
        <v>26</v>
      </c>
      <c r="F230" s="1" t="s">
        <v>122</v>
      </c>
      <c r="G230" s="1" t="s">
        <v>65</v>
      </c>
      <c r="H230" s="15" t="s">
        <v>1162</v>
      </c>
      <c r="I230" s="1">
        <v>1990.0</v>
      </c>
      <c r="J230" s="1">
        <v>2013.0</v>
      </c>
      <c r="K230" s="1" t="s">
        <v>20</v>
      </c>
      <c r="L230" s="1" t="s">
        <v>224</v>
      </c>
      <c r="M230" s="1" t="s">
        <v>72</v>
      </c>
    </row>
    <row r="231">
      <c r="A231" s="1">
        <v>3773.0</v>
      </c>
      <c r="B231" s="14">
        <v>41452.0</v>
      </c>
      <c r="C231" s="1" t="s">
        <v>1163</v>
      </c>
      <c r="D231" s="1" t="s">
        <v>1164</v>
      </c>
      <c r="E231" s="1" t="s">
        <v>26</v>
      </c>
      <c r="F231" s="1" t="s">
        <v>1165</v>
      </c>
      <c r="G231" s="1" t="s">
        <v>65</v>
      </c>
      <c r="H231" s="15" t="s">
        <v>1166</v>
      </c>
      <c r="I231" s="1">
        <v>1990.0</v>
      </c>
      <c r="J231" s="1">
        <v>2013.0</v>
      </c>
      <c r="K231" s="1" t="s">
        <v>20</v>
      </c>
      <c r="L231" s="1" t="s">
        <v>1167</v>
      </c>
      <c r="M231" s="1" t="s">
        <v>140</v>
      </c>
    </row>
    <row r="232">
      <c r="A232" s="1">
        <v>3772.0</v>
      </c>
      <c r="B232" s="14">
        <v>41449.0</v>
      </c>
      <c r="C232" s="1" t="s">
        <v>1168</v>
      </c>
      <c r="D232" s="1" t="s">
        <v>1169</v>
      </c>
      <c r="E232" s="1" t="s">
        <v>26</v>
      </c>
      <c r="F232" s="1" t="s">
        <v>1170</v>
      </c>
      <c r="G232" s="1" t="s">
        <v>18</v>
      </c>
      <c r="H232" s="15" t="s">
        <v>1171</v>
      </c>
      <c r="I232" s="1">
        <v>1998.0</v>
      </c>
      <c r="J232" s="1">
        <v>1998.0</v>
      </c>
      <c r="K232" s="1" t="s">
        <v>245</v>
      </c>
      <c r="L232" s="1" t="s">
        <v>1172</v>
      </c>
      <c r="M232" s="1" t="s">
        <v>1173</v>
      </c>
    </row>
    <row r="233">
      <c r="A233" s="1">
        <v>3771.0</v>
      </c>
      <c r="B233" s="14">
        <v>41447.0</v>
      </c>
      <c r="C233" s="1" t="s">
        <v>1174</v>
      </c>
      <c r="D233" s="1" t="s">
        <v>1175</v>
      </c>
      <c r="E233" s="1" t="s">
        <v>26</v>
      </c>
      <c r="F233" s="1" t="s">
        <v>1176</v>
      </c>
      <c r="G233" s="1" t="s">
        <v>83</v>
      </c>
      <c r="H233" s="15" t="s">
        <v>1177</v>
      </c>
      <c r="I233" s="1">
        <v>1998.0</v>
      </c>
      <c r="J233" s="1">
        <v>2013.0</v>
      </c>
      <c r="K233" s="1" t="s">
        <v>20</v>
      </c>
      <c r="L233" s="1" t="s">
        <v>964</v>
      </c>
      <c r="M233" s="1" t="s">
        <v>49</v>
      </c>
    </row>
    <row r="234">
      <c r="A234" s="1">
        <v>3770.0</v>
      </c>
      <c r="B234" s="14">
        <v>41437.0</v>
      </c>
      <c r="C234" s="1" t="s">
        <v>1178</v>
      </c>
      <c r="D234" s="1" t="s">
        <v>1179</v>
      </c>
      <c r="E234" s="1" t="s">
        <v>1180</v>
      </c>
      <c r="F234" s="1" t="s">
        <v>1181</v>
      </c>
      <c r="G234" s="1" t="s">
        <v>18</v>
      </c>
      <c r="H234" s="15" t="s">
        <v>1182</v>
      </c>
      <c r="I234" s="1">
        <v>1995.0</v>
      </c>
      <c r="J234" s="1">
        <v>2013.0</v>
      </c>
      <c r="K234" s="1" t="s">
        <v>20</v>
      </c>
      <c r="L234" s="1" t="s">
        <v>1183</v>
      </c>
      <c r="M234" s="1" t="s">
        <v>72</v>
      </c>
    </row>
    <row r="235">
      <c r="A235" s="1">
        <v>3769.0</v>
      </c>
      <c r="B235" s="16">
        <v>41434.0</v>
      </c>
      <c r="C235" s="1" t="s">
        <v>1184</v>
      </c>
      <c r="D235" s="1" t="s">
        <v>1185</v>
      </c>
      <c r="E235" s="1" t="s">
        <v>26</v>
      </c>
      <c r="F235" s="1" t="s">
        <v>122</v>
      </c>
      <c r="G235" s="1" t="s">
        <v>65</v>
      </c>
      <c r="H235" s="15" t="s">
        <v>1186</v>
      </c>
      <c r="I235" s="1">
        <v>1995.0</v>
      </c>
      <c r="J235" s="1">
        <v>2013.0</v>
      </c>
      <c r="K235" s="1" t="s">
        <v>20</v>
      </c>
      <c r="L235" s="1" t="s">
        <v>1187</v>
      </c>
      <c r="M235" s="1" t="s">
        <v>1081</v>
      </c>
    </row>
    <row r="236">
      <c r="A236" s="1">
        <v>3768.0</v>
      </c>
      <c r="B236" s="16">
        <v>41426.0</v>
      </c>
      <c r="C236" s="1" t="s">
        <v>1188</v>
      </c>
      <c r="D236" s="1" t="s">
        <v>1189</v>
      </c>
      <c r="E236" s="1" t="s">
        <v>26</v>
      </c>
      <c r="F236" s="1" t="s">
        <v>1190</v>
      </c>
      <c r="G236" s="1" t="s">
        <v>65</v>
      </c>
      <c r="H236" s="15" t="s">
        <v>1191</v>
      </c>
      <c r="I236" s="1">
        <v>1989.0</v>
      </c>
      <c r="J236" s="1">
        <v>2013.0</v>
      </c>
      <c r="K236" s="1" t="s">
        <v>20</v>
      </c>
      <c r="L236" s="1" t="s">
        <v>1192</v>
      </c>
      <c r="M236" s="1" t="s">
        <v>49</v>
      </c>
    </row>
    <row r="237">
      <c r="A237" s="1">
        <v>3767.0</v>
      </c>
      <c r="B237" s="14">
        <v>41419.0</v>
      </c>
      <c r="C237" s="1" t="s">
        <v>1193</v>
      </c>
      <c r="D237" s="1" t="s">
        <v>292</v>
      </c>
      <c r="E237" s="1" t="s">
        <v>188</v>
      </c>
      <c r="F237" s="1" t="s">
        <v>122</v>
      </c>
      <c r="G237" s="1" t="s">
        <v>18</v>
      </c>
      <c r="H237" s="15" t="s">
        <v>1194</v>
      </c>
      <c r="I237" s="1">
        <v>1990.0</v>
      </c>
      <c r="J237" s="1">
        <v>2013.0</v>
      </c>
      <c r="K237" s="1" t="s">
        <v>20</v>
      </c>
      <c r="L237" s="1" t="s">
        <v>1195</v>
      </c>
      <c r="M237" s="1" t="s">
        <v>316</v>
      </c>
    </row>
    <row r="238">
      <c r="A238" s="1">
        <v>3766.0</v>
      </c>
      <c r="B238" s="14">
        <v>41417.0</v>
      </c>
      <c r="C238" s="1" t="s">
        <v>1196</v>
      </c>
      <c r="D238" s="1" t="s">
        <v>1197</v>
      </c>
      <c r="E238" s="1" t="s">
        <v>26</v>
      </c>
      <c r="F238" s="1" t="s">
        <v>1198</v>
      </c>
      <c r="G238" s="1" t="s">
        <v>65</v>
      </c>
      <c r="H238" s="15" t="s">
        <v>1199</v>
      </c>
      <c r="I238" s="1">
        <v>1989.0</v>
      </c>
      <c r="J238" s="1">
        <v>2012.0</v>
      </c>
      <c r="K238" s="1" t="s">
        <v>20</v>
      </c>
      <c r="L238" s="1" t="s">
        <v>301</v>
      </c>
      <c r="M238" s="1" t="s">
        <v>833</v>
      </c>
    </row>
    <row r="239">
      <c r="A239" s="1">
        <v>3765.0</v>
      </c>
      <c r="B239" s="14">
        <v>41414.0</v>
      </c>
      <c r="C239" s="1" t="s">
        <v>1200</v>
      </c>
      <c r="D239" s="1" t="s">
        <v>1201</v>
      </c>
      <c r="E239" s="1" t="s">
        <v>26</v>
      </c>
      <c r="F239" s="1" t="s">
        <v>1202</v>
      </c>
      <c r="G239" s="1" t="s">
        <v>65</v>
      </c>
      <c r="H239" s="15" t="s">
        <v>1203</v>
      </c>
      <c r="I239" s="1">
        <v>1989.0</v>
      </c>
      <c r="J239" s="1">
        <v>2002.0</v>
      </c>
      <c r="K239" s="1" t="s">
        <v>20</v>
      </c>
      <c r="L239" s="1" t="s">
        <v>1204</v>
      </c>
      <c r="M239" s="1" t="s">
        <v>1205</v>
      </c>
    </row>
    <row r="240">
      <c r="A240" s="1">
        <v>3764.0</v>
      </c>
      <c r="B240" s="14">
        <v>41414.0</v>
      </c>
      <c r="C240" s="1" t="s">
        <v>1206</v>
      </c>
      <c r="D240" s="1" t="s">
        <v>1207</v>
      </c>
      <c r="E240" s="1" t="s">
        <v>26</v>
      </c>
      <c r="F240" s="1" t="s">
        <v>1208</v>
      </c>
      <c r="G240" s="1" t="s">
        <v>65</v>
      </c>
      <c r="H240" s="15" t="s">
        <v>1209</v>
      </c>
      <c r="I240" s="1">
        <v>1990.0</v>
      </c>
      <c r="J240" s="1">
        <v>2002.0</v>
      </c>
      <c r="K240" s="1" t="s">
        <v>20</v>
      </c>
      <c r="L240" s="1" t="s">
        <v>201</v>
      </c>
      <c r="M240" s="1" t="s">
        <v>72</v>
      </c>
    </row>
    <row r="241">
      <c r="A241" s="1">
        <v>3763.0</v>
      </c>
      <c r="B241" s="14">
        <v>41410.0</v>
      </c>
      <c r="C241" s="1" t="s">
        <v>1210</v>
      </c>
      <c r="D241" s="1" t="s">
        <v>629</v>
      </c>
      <c r="E241" s="1" t="s">
        <v>630</v>
      </c>
      <c r="F241" s="1" t="s">
        <v>1211</v>
      </c>
      <c r="G241" s="1" t="s">
        <v>18</v>
      </c>
      <c r="H241" s="15" t="s">
        <v>1212</v>
      </c>
      <c r="I241" s="1">
        <v>1990.0</v>
      </c>
      <c r="J241" s="1">
        <v>2010.0</v>
      </c>
      <c r="K241" s="1" t="s">
        <v>20</v>
      </c>
      <c r="L241" s="1" t="s">
        <v>1213</v>
      </c>
      <c r="M241" s="1" t="s">
        <v>72</v>
      </c>
    </row>
    <row r="242">
      <c r="A242" s="1">
        <v>3762.0</v>
      </c>
      <c r="B242" s="14">
        <v>41408.0</v>
      </c>
      <c r="C242" s="1" t="s">
        <v>1214</v>
      </c>
      <c r="D242" s="1" t="s">
        <v>1215</v>
      </c>
      <c r="E242" s="1" t="s">
        <v>26</v>
      </c>
      <c r="F242" s="1" t="s">
        <v>1216</v>
      </c>
      <c r="G242" s="1" t="s">
        <v>83</v>
      </c>
      <c r="H242" s="15" t="s">
        <v>1217</v>
      </c>
      <c r="I242" s="1">
        <v>1996.0</v>
      </c>
      <c r="J242" s="1">
        <v>2011.0</v>
      </c>
      <c r="K242" s="1" t="s">
        <v>20</v>
      </c>
      <c r="L242" s="1" t="s">
        <v>1218</v>
      </c>
      <c r="M242" s="1" t="s">
        <v>638</v>
      </c>
    </row>
    <row r="243">
      <c r="A243" s="1">
        <v>3761.0</v>
      </c>
      <c r="B243" s="14">
        <v>41408.0</v>
      </c>
      <c r="C243" s="1" t="s">
        <v>1219</v>
      </c>
      <c r="D243" s="1" t="s">
        <v>549</v>
      </c>
      <c r="E243" s="1" t="s">
        <v>26</v>
      </c>
      <c r="F243" s="1" t="s">
        <v>1220</v>
      </c>
      <c r="G243" s="1" t="s">
        <v>46</v>
      </c>
      <c r="H243" s="15" t="s">
        <v>1221</v>
      </c>
      <c r="I243" s="1">
        <v>1994.0</v>
      </c>
      <c r="J243" s="1">
        <v>2013.0</v>
      </c>
      <c r="K243" s="1" t="s">
        <v>20</v>
      </c>
      <c r="L243" s="1" t="s">
        <v>1222</v>
      </c>
      <c r="M243" s="1" t="s">
        <v>486</v>
      </c>
    </row>
    <row r="244">
      <c r="A244" s="1">
        <v>3760.0</v>
      </c>
      <c r="B244" s="16">
        <v>41401.0</v>
      </c>
      <c r="C244" s="1" t="s">
        <v>1223</v>
      </c>
      <c r="D244" s="1" t="s">
        <v>1224</v>
      </c>
      <c r="E244" s="1" t="s">
        <v>136</v>
      </c>
      <c r="F244" s="1" t="s">
        <v>1225</v>
      </c>
      <c r="G244" s="1" t="s">
        <v>18</v>
      </c>
      <c r="H244" s="15" t="s">
        <v>1226</v>
      </c>
      <c r="I244" s="1">
        <v>1989.0</v>
      </c>
      <c r="J244" s="1">
        <v>2013.0</v>
      </c>
      <c r="K244" s="1" t="s">
        <v>20</v>
      </c>
      <c r="L244" s="1" t="s">
        <v>1227</v>
      </c>
      <c r="M244" s="1" t="s">
        <v>72</v>
      </c>
    </row>
    <row r="245">
      <c r="A245" s="1">
        <v>3759.0</v>
      </c>
      <c r="B245" s="16">
        <v>41397.0</v>
      </c>
      <c r="C245" s="1" t="s">
        <v>1228</v>
      </c>
      <c r="D245" s="1" t="s">
        <v>1229</v>
      </c>
      <c r="E245" s="1" t="s">
        <v>26</v>
      </c>
      <c r="F245" s="1" t="s">
        <v>1230</v>
      </c>
      <c r="G245" s="1" t="s">
        <v>65</v>
      </c>
      <c r="H245" s="15" t="s">
        <v>1231</v>
      </c>
      <c r="I245" s="1">
        <v>1994.0</v>
      </c>
      <c r="J245" s="1">
        <v>2009.0</v>
      </c>
      <c r="K245" s="1" t="s">
        <v>20</v>
      </c>
      <c r="L245" s="1" t="s">
        <v>415</v>
      </c>
      <c r="M245" s="1" t="s">
        <v>1081</v>
      </c>
    </row>
    <row r="246">
      <c r="A246" s="1">
        <v>3758.0</v>
      </c>
      <c r="B246" s="14">
        <v>41389.0</v>
      </c>
      <c r="C246" s="1" t="s">
        <v>1232</v>
      </c>
      <c r="D246" s="1" t="s">
        <v>744</v>
      </c>
      <c r="E246" s="1" t="s">
        <v>136</v>
      </c>
      <c r="F246" s="1" t="s">
        <v>122</v>
      </c>
      <c r="G246" s="1" t="s">
        <v>83</v>
      </c>
      <c r="H246" s="15" t="s">
        <v>1233</v>
      </c>
      <c r="I246" s="1">
        <v>1990.0</v>
      </c>
      <c r="J246" s="1">
        <v>2013.0</v>
      </c>
      <c r="K246" s="1" t="s">
        <v>20</v>
      </c>
      <c r="L246" s="1" t="s">
        <v>1234</v>
      </c>
      <c r="M246" s="1" t="s">
        <v>72</v>
      </c>
    </row>
    <row r="247">
      <c r="A247" s="1">
        <v>3757.0</v>
      </c>
      <c r="B247" s="14">
        <v>41381.0</v>
      </c>
      <c r="C247" s="1" t="s">
        <v>1235</v>
      </c>
      <c r="D247" s="1" t="s">
        <v>1236</v>
      </c>
      <c r="E247" s="1" t="s">
        <v>26</v>
      </c>
      <c r="F247" s="1" t="s">
        <v>1237</v>
      </c>
      <c r="G247" s="1" t="s">
        <v>18</v>
      </c>
      <c r="H247" s="15" t="s">
        <v>1238</v>
      </c>
      <c r="I247" s="1">
        <v>1989.0</v>
      </c>
      <c r="J247" s="1">
        <v>2013.0</v>
      </c>
      <c r="K247" s="1" t="s">
        <v>20</v>
      </c>
      <c r="L247" s="1" t="s">
        <v>1239</v>
      </c>
      <c r="M247" s="1" t="s">
        <v>49</v>
      </c>
    </row>
    <row r="248">
      <c r="A248" s="1">
        <v>3756.0</v>
      </c>
      <c r="B248" s="14">
        <v>41380.0</v>
      </c>
      <c r="C248" s="1" t="s">
        <v>1240</v>
      </c>
      <c r="D248" s="1" t="s">
        <v>1241</v>
      </c>
      <c r="E248" s="1" t="s">
        <v>26</v>
      </c>
      <c r="F248" s="1" t="s">
        <v>1242</v>
      </c>
      <c r="G248" s="1" t="s">
        <v>65</v>
      </c>
      <c r="H248" s="15" t="s">
        <v>1243</v>
      </c>
      <c r="I248" s="1">
        <v>1989.0</v>
      </c>
      <c r="J248" s="1">
        <v>2013.0</v>
      </c>
      <c r="K248" s="1" t="s">
        <v>20</v>
      </c>
      <c r="L248" s="1" t="s">
        <v>1244</v>
      </c>
      <c r="M248" s="1" t="s">
        <v>72</v>
      </c>
    </row>
    <row r="249">
      <c r="A249" s="1">
        <v>3755.0</v>
      </c>
      <c r="B249" s="14">
        <v>41379.0</v>
      </c>
      <c r="C249" s="1" t="s">
        <v>1245</v>
      </c>
      <c r="D249" s="1" t="s">
        <v>1246</v>
      </c>
      <c r="E249" s="1" t="s">
        <v>26</v>
      </c>
      <c r="F249" s="1" t="s">
        <v>1247</v>
      </c>
      <c r="G249" s="1" t="s">
        <v>53</v>
      </c>
      <c r="H249" s="15" t="s">
        <v>1248</v>
      </c>
      <c r="I249" s="1">
        <v>1994.0</v>
      </c>
      <c r="J249" s="1">
        <v>2013.0</v>
      </c>
      <c r="K249" s="1" t="s">
        <v>20</v>
      </c>
      <c r="L249" s="1" t="s">
        <v>415</v>
      </c>
      <c r="M249" s="1" t="s">
        <v>67</v>
      </c>
    </row>
    <row r="250">
      <c r="A250" s="1">
        <v>3754.0</v>
      </c>
      <c r="B250" s="16">
        <v>41373.0</v>
      </c>
      <c r="C250" s="1" t="s">
        <v>1249</v>
      </c>
      <c r="D250" s="1" t="s">
        <v>1250</v>
      </c>
      <c r="E250" s="1" t="s">
        <v>26</v>
      </c>
      <c r="F250" s="1" t="s">
        <v>122</v>
      </c>
      <c r="G250" s="1" t="s">
        <v>18</v>
      </c>
      <c r="H250" s="15" t="s">
        <v>1251</v>
      </c>
      <c r="I250" s="1">
        <v>1989.0</v>
      </c>
      <c r="J250" s="1">
        <v>2013.0</v>
      </c>
      <c r="K250" s="1" t="s">
        <v>20</v>
      </c>
      <c r="L250" s="1" t="s">
        <v>1252</v>
      </c>
      <c r="M250" s="1" t="s">
        <v>72</v>
      </c>
    </row>
    <row r="251">
      <c r="A251" s="1">
        <v>3753.0</v>
      </c>
      <c r="B251" s="16">
        <v>41373.0</v>
      </c>
      <c r="C251" s="1" t="s">
        <v>1253</v>
      </c>
      <c r="D251" s="1" t="s">
        <v>1254</v>
      </c>
      <c r="E251" s="1" t="s">
        <v>1255</v>
      </c>
      <c r="F251" s="18">
        <f>+36703101861</f>
        <v>36703101861</v>
      </c>
      <c r="G251" s="1" t="s">
        <v>65</v>
      </c>
      <c r="H251" s="15" t="s">
        <v>1256</v>
      </c>
      <c r="I251" s="1">
        <v>1989.0</v>
      </c>
      <c r="J251" s="1">
        <v>2006.0</v>
      </c>
      <c r="K251" s="1" t="s">
        <v>20</v>
      </c>
      <c r="L251" s="1" t="s">
        <v>1257</v>
      </c>
      <c r="M251" s="1" t="s">
        <v>1258</v>
      </c>
    </row>
    <row r="252">
      <c r="A252" s="1">
        <v>3752.0</v>
      </c>
      <c r="B252" s="16">
        <v>41373.0</v>
      </c>
      <c r="C252" s="1" t="s">
        <v>1259</v>
      </c>
      <c r="D252" s="1" t="s">
        <v>1260</v>
      </c>
      <c r="E252" s="1" t="s">
        <v>26</v>
      </c>
      <c r="F252" s="1" t="s">
        <v>122</v>
      </c>
      <c r="G252" s="1" t="s">
        <v>65</v>
      </c>
      <c r="H252" s="15" t="s">
        <v>1261</v>
      </c>
      <c r="I252" s="1">
        <v>1994.0</v>
      </c>
      <c r="J252" s="1">
        <v>2013.0</v>
      </c>
      <c r="K252" s="1" t="s">
        <v>20</v>
      </c>
      <c r="L252" s="1" t="s">
        <v>1262</v>
      </c>
      <c r="M252" s="1" t="s">
        <v>316</v>
      </c>
    </row>
    <row r="253">
      <c r="A253" s="1">
        <v>3751.0</v>
      </c>
      <c r="B253" s="16">
        <v>41372.0</v>
      </c>
      <c r="C253" s="1" t="s">
        <v>1263</v>
      </c>
      <c r="D253" s="1" t="s">
        <v>1264</v>
      </c>
      <c r="E253" s="1" t="s">
        <v>1265</v>
      </c>
      <c r="F253" s="18">
        <f>+38163215935</f>
        <v>38163215935</v>
      </c>
      <c r="G253" s="1" t="s">
        <v>65</v>
      </c>
      <c r="H253" s="15" t="s">
        <v>1266</v>
      </c>
      <c r="I253" s="1">
        <v>1989.0</v>
      </c>
      <c r="J253" s="1">
        <v>2012.0</v>
      </c>
      <c r="K253" s="1" t="s">
        <v>20</v>
      </c>
      <c r="L253" s="1" t="s">
        <v>1267</v>
      </c>
      <c r="M253" s="1" t="s">
        <v>72</v>
      </c>
    </row>
    <row r="254">
      <c r="A254" s="1">
        <v>3750.0</v>
      </c>
      <c r="B254" s="16">
        <v>41367.0</v>
      </c>
      <c r="C254" s="1" t="s">
        <v>1268</v>
      </c>
      <c r="D254" s="1" t="s">
        <v>952</v>
      </c>
      <c r="E254" s="1" t="s">
        <v>26</v>
      </c>
      <c r="F254" s="1" t="s">
        <v>1269</v>
      </c>
      <c r="G254" s="1" t="s">
        <v>18</v>
      </c>
      <c r="H254" s="15" t="s">
        <v>1270</v>
      </c>
      <c r="I254" s="1">
        <v>1989.0</v>
      </c>
      <c r="J254" s="1">
        <v>2013.0</v>
      </c>
      <c r="K254" s="1" t="s">
        <v>20</v>
      </c>
      <c r="L254" s="1" t="s">
        <v>1271</v>
      </c>
      <c r="M254" s="1" t="s">
        <v>247</v>
      </c>
    </row>
    <row r="255">
      <c r="A255" s="1">
        <v>3749.0</v>
      </c>
      <c r="B255" s="16">
        <v>41367.0</v>
      </c>
      <c r="C255" s="1" t="s">
        <v>1272</v>
      </c>
      <c r="D255" s="1" t="s">
        <v>1273</v>
      </c>
      <c r="E255" s="1" t="s">
        <v>238</v>
      </c>
      <c r="F255" s="1" t="s">
        <v>1274</v>
      </c>
      <c r="G255" s="1" t="s">
        <v>65</v>
      </c>
      <c r="H255" s="15" t="s">
        <v>1275</v>
      </c>
      <c r="I255" s="1">
        <v>1989.0</v>
      </c>
      <c r="J255" s="1">
        <v>2013.0</v>
      </c>
      <c r="K255" s="1" t="s">
        <v>20</v>
      </c>
      <c r="L255" s="1" t="s">
        <v>1276</v>
      </c>
      <c r="M255" s="1" t="s">
        <v>49</v>
      </c>
    </row>
    <row r="256">
      <c r="A256" s="1">
        <v>3748.0</v>
      </c>
      <c r="B256" s="14">
        <v>41363.0</v>
      </c>
      <c r="C256" s="1" t="s">
        <v>1277</v>
      </c>
      <c r="D256" s="1" t="s">
        <v>1278</v>
      </c>
      <c r="E256" s="1" t="s">
        <v>26</v>
      </c>
      <c r="F256" s="1" t="s">
        <v>122</v>
      </c>
      <c r="G256" s="1" t="s">
        <v>65</v>
      </c>
      <c r="H256" s="15" t="s">
        <v>1279</v>
      </c>
      <c r="I256" s="1">
        <v>1990.0</v>
      </c>
      <c r="J256" s="1">
        <v>2013.0</v>
      </c>
      <c r="K256" s="1" t="s">
        <v>20</v>
      </c>
      <c r="L256" s="1" t="s">
        <v>1280</v>
      </c>
      <c r="M256" s="1" t="s">
        <v>72</v>
      </c>
    </row>
    <row r="257">
      <c r="A257" s="1">
        <v>3747.0</v>
      </c>
      <c r="B257" s="14">
        <v>41359.0</v>
      </c>
      <c r="C257" s="1" t="s">
        <v>1281</v>
      </c>
      <c r="D257" s="1" t="s">
        <v>1135</v>
      </c>
      <c r="E257" s="1" t="s">
        <v>136</v>
      </c>
      <c r="F257" s="1" t="s">
        <v>1282</v>
      </c>
      <c r="G257" s="1" t="s">
        <v>83</v>
      </c>
      <c r="H257" s="20" t="s">
        <v>1282</v>
      </c>
      <c r="I257" s="1">
        <v>1996.0</v>
      </c>
      <c r="J257" s="1">
        <v>2013.0</v>
      </c>
      <c r="K257" s="1" t="s">
        <v>20</v>
      </c>
      <c r="L257" s="1" t="s">
        <v>1137</v>
      </c>
      <c r="M257" s="1" t="s">
        <v>481</v>
      </c>
    </row>
    <row r="258">
      <c r="A258" s="1">
        <v>3746.0</v>
      </c>
      <c r="B258" s="14">
        <v>41359.0</v>
      </c>
      <c r="C258" s="1" t="s">
        <v>1283</v>
      </c>
      <c r="D258" s="1" t="s">
        <v>1284</v>
      </c>
      <c r="E258" s="1" t="s">
        <v>26</v>
      </c>
      <c r="F258" s="1" t="s">
        <v>122</v>
      </c>
      <c r="G258" s="1" t="s">
        <v>83</v>
      </c>
      <c r="H258" s="15" t="s">
        <v>1285</v>
      </c>
      <c r="I258" s="1">
        <v>1995.0</v>
      </c>
      <c r="J258" s="1">
        <v>2010.0</v>
      </c>
      <c r="K258" s="1" t="s">
        <v>20</v>
      </c>
      <c r="L258" s="1" t="s">
        <v>1286</v>
      </c>
      <c r="M258" s="1" t="s">
        <v>72</v>
      </c>
    </row>
    <row r="259">
      <c r="A259" s="1">
        <v>3745.0</v>
      </c>
      <c r="B259" s="14">
        <v>41347.0</v>
      </c>
      <c r="C259" s="1" t="s">
        <v>1287</v>
      </c>
      <c r="D259" s="1" t="s">
        <v>1288</v>
      </c>
      <c r="E259" s="1" t="s">
        <v>26</v>
      </c>
      <c r="F259" s="1" t="s">
        <v>1289</v>
      </c>
      <c r="G259" s="1" t="s">
        <v>18</v>
      </c>
      <c r="H259" s="15" t="s">
        <v>1290</v>
      </c>
      <c r="I259" s="1">
        <v>1989.0</v>
      </c>
      <c r="J259" s="1">
        <v>2013.0</v>
      </c>
      <c r="K259" s="1" t="s">
        <v>20</v>
      </c>
      <c r="L259" s="1" t="s">
        <v>1291</v>
      </c>
      <c r="M259" s="1" t="s">
        <v>1292</v>
      </c>
    </row>
    <row r="260">
      <c r="A260" s="1">
        <v>3744.0</v>
      </c>
      <c r="B260" s="14">
        <v>41347.0</v>
      </c>
      <c r="C260" s="1" t="s">
        <v>1293</v>
      </c>
      <c r="D260" s="1" t="s">
        <v>1294</v>
      </c>
      <c r="E260" s="1" t="s">
        <v>188</v>
      </c>
      <c r="F260" s="1">
        <v>7.99953282E9</v>
      </c>
      <c r="G260" s="1" t="s">
        <v>18</v>
      </c>
      <c r="H260" s="15" t="s">
        <v>1295</v>
      </c>
      <c r="I260" s="1">
        <v>1989.0</v>
      </c>
      <c r="J260" s="1">
        <v>2013.0</v>
      </c>
      <c r="K260" s="1" t="s">
        <v>20</v>
      </c>
      <c r="L260" s="1" t="s">
        <v>1296</v>
      </c>
      <c r="M260" s="1" t="s">
        <v>1297</v>
      </c>
    </row>
    <row r="261">
      <c r="A261" s="1">
        <v>3743.0</v>
      </c>
      <c r="B261" s="14">
        <v>41346.0</v>
      </c>
      <c r="C261" s="1" t="s">
        <v>1298</v>
      </c>
      <c r="D261" s="1" t="s">
        <v>1299</v>
      </c>
      <c r="E261" s="1" t="s">
        <v>26</v>
      </c>
      <c r="F261" s="1" t="s">
        <v>1300</v>
      </c>
      <c r="G261" s="1" t="s">
        <v>337</v>
      </c>
      <c r="H261" s="15" t="s">
        <v>1301</v>
      </c>
      <c r="I261" s="1" t="s">
        <v>1302</v>
      </c>
      <c r="J261" s="1" t="s">
        <v>1303</v>
      </c>
      <c r="K261" s="1" t="s">
        <v>323</v>
      </c>
      <c r="L261" s="1" t="s">
        <v>1304</v>
      </c>
      <c r="M261" s="1" t="s">
        <v>1097</v>
      </c>
    </row>
    <row r="262">
      <c r="A262" s="1">
        <v>3742.0</v>
      </c>
      <c r="B262" s="14">
        <v>41343.0</v>
      </c>
      <c r="C262" s="1" t="s">
        <v>1305</v>
      </c>
      <c r="D262" s="1" t="s">
        <v>1306</v>
      </c>
      <c r="E262" s="1" t="s">
        <v>26</v>
      </c>
      <c r="F262" s="1" t="s">
        <v>122</v>
      </c>
      <c r="G262" s="1" t="s">
        <v>83</v>
      </c>
      <c r="H262" s="15" t="s">
        <v>1307</v>
      </c>
      <c r="I262" s="1">
        <v>1996.0</v>
      </c>
      <c r="J262" s="1">
        <v>2013.0</v>
      </c>
      <c r="K262" s="1" t="s">
        <v>20</v>
      </c>
      <c r="L262" s="1" t="s">
        <v>1308</v>
      </c>
      <c r="M262" s="1" t="s">
        <v>72</v>
      </c>
    </row>
    <row r="263">
      <c r="A263" s="1">
        <v>3741.0</v>
      </c>
      <c r="B263" s="16">
        <v>41339.0</v>
      </c>
      <c r="C263" s="1" t="s">
        <v>1309</v>
      </c>
      <c r="D263" s="1" t="s">
        <v>1310</v>
      </c>
      <c r="E263" s="1" t="s">
        <v>26</v>
      </c>
      <c r="F263" s="1" t="s">
        <v>1311</v>
      </c>
      <c r="G263" s="1" t="s">
        <v>18</v>
      </c>
      <c r="H263" s="15" t="s">
        <v>1312</v>
      </c>
      <c r="I263" s="1">
        <v>1997.0</v>
      </c>
      <c r="J263" s="1">
        <v>2013.0</v>
      </c>
      <c r="K263" s="1" t="s">
        <v>20</v>
      </c>
      <c r="L263" s="1" t="s">
        <v>1313</v>
      </c>
      <c r="M263" s="1" t="s">
        <v>1314</v>
      </c>
    </row>
    <row r="264">
      <c r="A264" s="1">
        <v>3740.0</v>
      </c>
      <c r="B264" s="14">
        <v>41330.0</v>
      </c>
      <c r="C264" s="1" t="s">
        <v>1315</v>
      </c>
      <c r="D264" s="1" t="s">
        <v>1316</v>
      </c>
      <c r="E264" s="1" t="s">
        <v>26</v>
      </c>
      <c r="F264" s="1" t="s">
        <v>1317</v>
      </c>
      <c r="G264" s="1" t="s">
        <v>53</v>
      </c>
      <c r="H264" s="15" t="s">
        <v>1318</v>
      </c>
      <c r="I264" s="1">
        <v>1994.0</v>
      </c>
      <c r="J264" s="1">
        <v>2009.0</v>
      </c>
      <c r="K264" s="1" t="s">
        <v>20</v>
      </c>
      <c r="L264" s="1" t="s">
        <v>1319</v>
      </c>
      <c r="M264" s="1" t="s">
        <v>654</v>
      </c>
    </row>
    <row r="265">
      <c r="A265" s="1">
        <v>3739.0</v>
      </c>
      <c r="B265" s="14">
        <v>41329.0</v>
      </c>
      <c r="C265" s="1" t="s">
        <v>1320</v>
      </c>
      <c r="D265" s="1" t="s">
        <v>1144</v>
      </c>
      <c r="E265" s="1" t="s">
        <v>1321</v>
      </c>
      <c r="F265" s="1" t="s">
        <v>1322</v>
      </c>
      <c r="G265" s="1" t="s">
        <v>65</v>
      </c>
      <c r="H265" s="15" t="s">
        <v>1323</v>
      </c>
      <c r="I265" s="1">
        <v>1989.0</v>
      </c>
      <c r="J265" s="1">
        <v>2012.0</v>
      </c>
      <c r="K265" s="1" t="s">
        <v>20</v>
      </c>
      <c r="L265" s="1" t="s">
        <v>1324</v>
      </c>
      <c r="M265" s="1" t="s">
        <v>72</v>
      </c>
    </row>
    <row r="266">
      <c r="A266" s="1">
        <v>3738.0</v>
      </c>
      <c r="B266" s="14">
        <v>41327.0</v>
      </c>
      <c r="C266" s="1" t="s">
        <v>1325</v>
      </c>
      <c r="D266" s="1" t="s">
        <v>1326</v>
      </c>
      <c r="E266" s="1" t="s">
        <v>26</v>
      </c>
      <c r="F266" s="1" t="s">
        <v>122</v>
      </c>
      <c r="G266" s="1" t="s">
        <v>83</v>
      </c>
      <c r="H266" s="15" t="s">
        <v>1327</v>
      </c>
      <c r="I266" s="1">
        <v>1990.0</v>
      </c>
      <c r="J266" s="1">
        <v>2013.0</v>
      </c>
      <c r="K266" s="1" t="s">
        <v>20</v>
      </c>
      <c r="L266" s="1" t="s">
        <v>1328</v>
      </c>
      <c r="M266" s="1" t="s">
        <v>72</v>
      </c>
    </row>
    <row r="267">
      <c r="A267" s="1">
        <v>3737.0</v>
      </c>
      <c r="B267" s="14">
        <v>41322.0</v>
      </c>
      <c r="C267" s="1" t="s">
        <v>1329</v>
      </c>
      <c r="D267" s="1" t="s">
        <v>1330</v>
      </c>
      <c r="E267" s="1" t="s">
        <v>26</v>
      </c>
      <c r="F267" s="1" t="s">
        <v>1331</v>
      </c>
      <c r="G267" s="1" t="s">
        <v>83</v>
      </c>
      <c r="H267" s="15" t="s">
        <v>1332</v>
      </c>
      <c r="I267" s="1">
        <v>1995.0</v>
      </c>
      <c r="J267" s="1">
        <v>2013.0</v>
      </c>
      <c r="K267" s="1" t="s">
        <v>20</v>
      </c>
      <c r="L267" s="1" t="s">
        <v>1333</v>
      </c>
      <c r="M267" s="1" t="s">
        <v>512</v>
      </c>
    </row>
    <row r="268">
      <c r="A268" s="1">
        <v>3736.0</v>
      </c>
      <c r="B268" s="16">
        <v>41308.0</v>
      </c>
      <c r="C268" s="1" t="s">
        <v>1334</v>
      </c>
      <c r="D268" s="1" t="s">
        <v>1335</v>
      </c>
      <c r="E268" s="1" t="s">
        <v>26</v>
      </c>
      <c r="F268" s="1" t="s">
        <v>1336</v>
      </c>
      <c r="G268" s="1" t="s">
        <v>83</v>
      </c>
      <c r="H268" s="15" t="s">
        <v>1337</v>
      </c>
      <c r="I268" s="1">
        <v>1994.0</v>
      </c>
      <c r="J268" s="1">
        <v>2012.0</v>
      </c>
      <c r="K268" s="1" t="s">
        <v>20</v>
      </c>
      <c r="L268" s="1" t="s">
        <v>1338</v>
      </c>
      <c r="M268" s="1" t="s">
        <v>1339</v>
      </c>
    </row>
    <row r="269">
      <c r="A269" s="1">
        <v>3735.0</v>
      </c>
      <c r="B269" s="16">
        <v>41306.0</v>
      </c>
      <c r="C269" s="1" t="s">
        <v>1340</v>
      </c>
      <c r="D269" s="1" t="s">
        <v>1341</v>
      </c>
      <c r="E269" s="1" t="s">
        <v>136</v>
      </c>
      <c r="F269" s="1" t="s">
        <v>1342</v>
      </c>
      <c r="G269" s="1" t="s">
        <v>18</v>
      </c>
      <c r="H269" s="15" t="s">
        <v>1343</v>
      </c>
      <c r="I269" s="1">
        <v>1989.0</v>
      </c>
      <c r="J269" s="1">
        <v>2013.0</v>
      </c>
      <c r="K269" s="1" t="s">
        <v>20</v>
      </c>
      <c r="L269" s="1" t="s">
        <v>1344</v>
      </c>
      <c r="M269" s="1" t="s">
        <v>265</v>
      </c>
    </row>
    <row r="270">
      <c r="A270" s="1">
        <v>3734.0</v>
      </c>
      <c r="B270" s="14">
        <v>41296.0</v>
      </c>
      <c r="C270" s="1" t="s">
        <v>1345</v>
      </c>
      <c r="D270" s="1" t="s">
        <v>1346</v>
      </c>
      <c r="E270" s="1" t="s">
        <v>26</v>
      </c>
      <c r="F270" s="1" t="s">
        <v>1347</v>
      </c>
      <c r="G270" s="1" t="s">
        <v>65</v>
      </c>
      <c r="H270" s="15" t="s">
        <v>1348</v>
      </c>
      <c r="I270" s="1">
        <v>1994.0</v>
      </c>
      <c r="J270" s="1">
        <v>2013.0</v>
      </c>
      <c r="K270" s="1" t="s">
        <v>20</v>
      </c>
      <c r="L270" s="1" t="s">
        <v>1349</v>
      </c>
      <c r="M270" s="1" t="s">
        <v>72</v>
      </c>
    </row>
    <row r="271">
      <c r="A271" s="1">
        <v>3733.0</v>
      </c>
      <c r="B271" s="14">
        <v>41288.0</v>
      </c>
      <c r="C271" s="1" t="s">
        <v>1350</v>
      </c>
      <c r="D271" s="1" t="s">
        <v>1351</v>
      </c>
      <c r="E271" s="1" t="s">
        <v>26</v>
      </c>
      <c r="F271" s="1" t="s">
        <v>1352</v>
      </c>
      <c r="G271" s="1" t="s">
        <v>83</v>
      </c>
      <c r="H271" s="15" t="s">
        <v>1353</v>
      </c>
      <c r="I271" s="1">
        <v>1990.0</v>
      </c>
      <c r="J271" s="1">
        <v>2011.0</v>
      </c>
      <c r="K271" s="1" t="s">
        <v>20</v>
      </c>
      <c r="L271" s="1" t="s">
        <v>1354</v>
      </c>
      <c r="M271" s="1" t="s">
        <v>931</v>
      </c>
    </row>
    <row r="272">
      <c r="A272" s="1">
        <v>3732.0</v>
      </c>
      <c r="B272" s="14">
        <v>41288.0</v>
      </c>
      <c r="C272" s="1" t="s">
        <v>1355</v>
      </c>
      <c r="D272" s="1" t="s">
        <v>1356</v>
      </c>
      <c r="E272" s="1" t="s">
        <v>26</v>
      </c>
      <c r="F272" s="1" t="s">
        <v>1357</v>
      </c>
      <c r="G272" s="1" t="s">
        <v>18</v>
      </c>
      <c r="H272" s="15" t="s">
        <v>1358</v>
      </c>
      <c r="I272" s="1">
        <v>1989.0</v>
      </c>
      <c r="J272" s="1">
        <v>2012.0</v>
      </c>
      <c r="K272" s="1" t="s">
        <v>20</v>
      </c>
      <c r="L272" s="1" t="s">
        <v>1359</v>
      </c>
      <c r="M272" s="1" t="s">
        <v>49</v>
      </c>
    </row>
    <row r="273">
      <c r="A273" s="1">
        <v>3731.0</v>
      </c>
      <c r="B273" s="14">
        <v>41271.0</v>
      </c>
      <c r="C273" s="1" t="s">
        <v>1360</v>
      </c>
      <c r="D273" s="1" t="s">
        <v>1361</v>
      </c>
      <c r="E273" s="1" t="s">
        <v>26</v>
      </c>
      <c r="F273" s="1" t="s">
        <v>122</v>
      </c>
      <c r="G273" s="1" t="s">
        <v>18</v>
      </c>
      <c r="H273" s="15" t="s">
        <v>1362</v>
      </c>
      <c r="I273" s="1">
        <v>1990.0</v>
      </c>
      <c r="J273" s="1">
        <v>2012.0</v>
      </c>
      <c r="K273" s="1" t="s">
        <v>20</v>
      </c>
      <c r="L273" s="1" t="s">
        <v>1363</v>
      </c>
      <c r="M273" s="1" t="s">
        <v>316</v>
      </c>
    </row>
    <row r="274">
      <c r="A274" s="1">
        <v>3730.0</v>
      </c>
      <c r="B274" s="14">
        <v>41263.0</v>
      </c>
      <c r="C274" s="1" t="s">
        <v>1364</v>
      </c>
      <c r="D274" s="1" t="s">
        <v>1365</v>
      </c>
      <c r="E274" s="1" t="s">
        <v>1365</v>
      </c>
      <c r="F274" s="1" t="s">
        <v>1366</v>
      </c>
      <c r="G274" s="1" t="s">
        <v>53</v>
      </c>
      <c r="H274" s="15" t="s">
        <v>1367</v>
      </c>
      <c r="I274" s="1">
        <v>1996.0</v>
      </c>
      <c r="J274" s="1">
        <v>2012.0</v>
      </c>
      <c r="K274" s="1" t="s">
        <v>20</v>
      </c>
      <c r="L274" s="1" t="s">
        <v>1368</v>
      </c>
      <c r="M274" s="1" t="s">
        <v>757</v>
      </c>
    </row>
    <row r="275">
      <c r="A275" s="1">
        <v>3729.0</v>
      </c>
      <c r="B275" s="14">
        <v>41261.0</v>
      </c>
      <c r="C275" s="1" t="s">
        <v>1369</v>
      </c>
      <c r="D275" s="1" t="s">
        <v>1370</v>
      </c>
      <c r="E275" s="1" t="s">
        <v>26</v>
      </c>
      <c r="F275" s="1" t="s">
        <v>122</v>
      </c>
      <c r="G275" s="1" t="s">
        <v>581</v>
      </c>
      <c r="H275" s="15" t="s">
        <v>1371</v>
      </c>
      <c r="I275" s="1">
        <v>1994.0</v>
      </c>
      <c r="J275" s="1">
        <v>2012.0</v>
      </c>
      <c r="K275" s="1" t="s">
        <v>20</v>
      </c>
      <c r="L275" s="1" t="s">
        <v>1372</v>
      </c>
      <c r="M275" s="1" t="s">
        <v>72</v>
      </c>
    </row>
    <row r="276">
      <c r="A276" s="1">
        <v>3728.0</v>
      </c>
      <c r="B276" s="14">
        <v>41261.0</v>
      </c>
      <c r="C276" s="1" t="s">
        <v>1373</v>
      </c>
      <c r="D276" s="1" t="s">
        <v>537</v>
      </c>
      <c r="E276" s="1" t="s">
        <v>26</v>
      </c>
      <c r="F276" s="1" t="s">
        <v>122</v>
      </c>
      <c r="G276" s="1" t="s">
        <v>18</v>
      </c>
      <c r="H276" s="15" t="s">
        <v>1374</v>
      </c>
      <c r="I276" s="1">
        <v>1989.0</v>
      </c>
      <c r="J276" s="1">
        <v>2012.0</v>
      </c>
      <c r="K276" s="1" t="s">
        <v>20</v>
      </c>
      <c r="L276" s="1" t="s">
        <v>1375</v>
      </c>
      <c r="M276" s="1" t="s">
        <v>60</v>
      </c>
    </row>
    <row r="277">
      <c r="A277" s="1">
        <v>3727.0</v>
      </c>
      <c r="B277" s="14">
        <v>41259.0</v>
      </c>
      <c r="C277" s="1" t="s">
        <v>1376</v>
      </c>
      <c r="D277" s="1" t="s">
        <v>1377</v>
      </c>
      <c r="E277" s="1" t="s">
        <v>26</v>
      </c>
      <c r="F277" s="1" t="s">
        <v>122</v>
      </c>
      <c r="G277" s="1" t="s">
        <v>18</v>
      </c>
      <c r="H277" s="15" t="s">
        <v>1378</v>
      </c>
      <c r="I277" s="1">
        <v>1996.0</v>
      </c>
      <c r="J277" s="1">
        <v>2012.0</v>
      </c>
      <c r="K277" s="1" t="s">
        <v>20</v>
      </c>
      <c r="L277" s="1" t="s">
        <v>1379</v>
      </c>
      <c r="M277" s="1" t="s">
        <v>72</v>
      </c>
    </row>
    <row r="278">
      <c r="A278" s="1">
        <v>3726.0</v>
      </c>
      <c r="B278" s="14">
        <v>41258.0</v>
      </c>
      <c r="C278" s="1" t="s">
        <v>1380</v>
      </c>
      <c r="D278" s="1" t="s">
        <v>1381</v>
      </c>
      <c r="E278" s="1" t="s">
        <v>238</v>
      </c>
      <c r="F278" s="1">
        <v>6.494250446E9</v>
      </c>
      <c r="G278" s="1" t="s">
        <v>83</v>
      </c>
      <c r="H278" s="15" t="s">
        <v>1382</v>
      </c>
      <c r="I278" s="1">
        <v>1990.0</v>
      </c>
      <c r="J278" s="1">
        <v>2012.0</v>
      </c>
      <c r="K278" s="1" t="s">
        <v>20</v>
      </c>
      <c r="L278" s="1" t="s">
        <v>950</v>
      </c>
      <c r="M278" s="1" t="s">
        <v>1383</v>
      </c>
    </row>
    <row r="279">
      <c r="A279" s="1">
        <v>3725.0</v>
      </c>
      <c r="B279" s="14">
        <v>41254.0</v>
      </c>
      <c r="C279" s="1" t="s">
        <v>1384</v>
      </c>
      <c r="D279" s="1" t="s">
        <v>1385</v>
      </c>
      <c r="E279" s="1" t="s">
        <v>26</v>
      </c>
      <c r="F279" s="1" t="s">
        <v>122</v>
      </c>
      <c r="G279" s="1" t="s">
        <v>18</v>
      </c>
      <c r="H279" s="15" t="s">
        <v>1386</v>
      </c>
      <c r="I279" s="1">
        <v>1989.0</v>
      </c>
      <c r="J279" s="1">
        <v>2012.0</v>
      </c>
      <c r="K279" s="1" t="s">
        <v>20</v>
      </c>
      <c r="L279" s="1" t="s">
        <v>301</v>
      </c>
      <c r="M279" s="1" t="s">
        <v>72</v>
      </c>
    </row>
    <row r="280">
      <c r="A280" s="1">
        <v>3724.0</v>
      </c>
      <c r="B280" s="14">
        <v>41233.0</v>
      </c>
      <c r="C280" s="1" t="s">
        <v>1387</v>
      </c>
      <c r="D280" s="1" t="s">
        <v>1299</v>
      </c>
      <c r="E280" s="1" t="s">
        <v>26</v>
      </c>
      <c r="F280" s="1" t="s">
        <v>1388</v>
      </c>
      <c r="G280" s="1" t="s">
        <v>83</v>
      </c>
      <c r="H280" s="15" t="s">
        <v>1389</v>
      </c>
      <c r="I280" s="1">
        <v>1996.0</v>
      </c>
      <c r="J280" s="1">
        <v>2012.0</v>
      </c>
      <c r="K280" s="1" t="s">
        <v>20</v>
      </c>
      <c r="L280" s="1" t="s">
        <v>1390</v>
      </c>
      <c r="M280" s="1" t="s">
        <v>72</v>
      </c>
    </row>
    <row r="281">
      <c r="A281" s="1">
        <v>3723.0</v>
      </c>
      <c r="B281" s="14">
        <v>41233.0</v>
      </c>
      <c r="C281" s="1" t="s">
        <v>1391</v>
      </c>
      <c r="D281" s="1" t="s">
        <v>1392</v>
      </c>
      <c r="E281" s="1" t="s">
        <v>26</v>
      </c>
      <c r="F281" s="1" t="s">
        <v>1393</v>
      </c>
      <c r="G281" s="1" t="s">
        <v>18</v>
      </c>
      <c r="H281" s="15" t="s">
        <v>1394</v>
      </c>
      <c r="I281" s="1">
        <v>1990.0</v>
      </c>
      <c r="J281" s="1">
        <v>2012.0</v>
      </c>
      <c r="K281" s="1" t="s">
        <v>20</v>
      </c>
      <c r="L281" s="1" t="s">
        <v>1395</v>
      </c>
      <c r="M281" s="1" t="s">
        <v>97</v>
      </c>
    </row>
    <row r="282">
      <c r="A282" s="1">
        <v>3722.0</v>
      </c>
      <c r="B282" s="14">
        <v>41228.0</v>
      </c>
      <c r="C282" s="1" t="s">
        <v>1396</v>
      </c>
      <c r="D282" s="1" t="s">
        <v>1397</v>
      </c>
      <c r="E282" s="1" t="s">
        <v>26</v>
      </c>
      <c r="F282" s="1" t="s">
        <v>122</v>
      </c>
      <c r="G282" s="1" t="s">
        <v>18</v>
      </c>
      <c r="H282" s="15" t="s">
        <v>1398</v>
      </c>
      <c r="I282" s="1">
        <v>1989.0</v>
      </c>
      <c r="J282" s="1">
        <v>2012.0</v>
      </c>
      <c r="K282" s="1" t="s">
        <v>20</v>
      </c>
      <c r="L282" s="1" t="s">
        <v>301</v>
      </c>
      <c r="M282" s="1" t="s">
        <v>1399</v>
      </c>
    </row>
    <row r="283">
      <c r="A283" s="1">
        <v>3721.0</v>
      </c>
      <c r="B283" s="14">
        <v>41228.0</v>
      </c>
      <c r="C283" s="1" t="s">
        <v>1400</v>
      </c>
      <c r="D283" s="1" t="s">
        <v>1401</v>
      </c>
      <c r="E283" s="1" t="s">
        <v>26</v>
      </c>
      <c r="F283" s="1" t="s">
        <v>122</v>
      </c>
      <c r="G283" s="1" t="s">
        <v>18</v>
      </c>
      <c r="H283" s="15" t="s">
        <v>1402</v>
      </c>
      <c r="I283" s="1">
        <v>1989.0</v>
      </c>
      <c r="J283" s="1">
        <v>2008.0</v>
      </c>
      <c r="K283" s="1" t="s">
        <v>20</v>
      </c>
      <c r="L283" s="1" t="s">
        <v>1403</v>
      </c>
      <c r="M283" s="1" t="s">
        <v>72</v>
      </c>
    </row>
    <row r="284">
      <c r="A284" s="1">
        <v>3720.0</v>
      </c>
      <c r="B284" s="14">
        <v>41226.0</v>
      </c>
      <c r="C284" s="1" t="s">
        <v>1404</v>
      </c>
      <c r="D284" s="1" t="s">
        <v>1405</v>
      </c>
      <c r="E284" s="1" t="s">
        <v>26</v>
      </c>
      <c r="F284" s="1" t="s">
        <v>1406</v>
      </c>
      <c r="G284" s="1" t="s">
        <v>83</v>
      </c>
      <c r="H284" s="15" t="s">
        <v>1407</v>
      </c>
      <c r="I284" s="1">
        <v>1989.0</v>
      </c>
      <c r="J284" s="1">
        <v>2011.0</v>
      </c>
      <c r="K284" s="1" t="s">
        <v>20</v>
      </c>
      <c r="L284" s="1" t="s">
        <v>1408</v>
      </c>
      <c r="M284" s="1" t="s">
        <v>1009</v>
      </c>
    </row>
    <row r="285">
      <c r="A285" s="1">
        <v>3719.0</v>
      </c>
      <c r="B285" s="14">
        <v>41226.0</v>
      </c>
      <c r="C285" s="1" t="s">
        <v>1409</v>
      </c>
      <c r="D285" s="1" t="s">
        <v>1410</v>
      </c>
      <c r="E285" s="1" t="s">
        <v>26</v>
      </c>
      <c r="F285" s="1" t="s">
        <v>122</v>
      </c>
      <c r="G285" s="1" t="s">
        <v>18</v>
      </c>
      <c r="H285" s="15" t="s">
        <v>1411</v>
      </c>
      <c r="I285" s="1">
        <v>1990.0</v>
      </c>
      <c r="J285" s="1">
        <v>2012.0</v>
      </c>
      <c r="K285" s="1" t="s">
        <v>20</v>
      </c>
      <c r="L285" s="1" t="s">
        <v>1412</v>
      </c>
      <c r="M285" s="1" t="s">
        <v>280</v>
      </c>
    </row>
    <row r="286">
      <c r="A286" s="1">
        <v>3718.0</v>
      </c>
      <c r="B286" s="16">
        <v>41221.0</v>
      </c>
      <c r="C286" s="1" t="s">
        <v>1413</v>
      </c>
      <c r="D286" s="1" t="s">
        <v>1414</v>
      </c>
      <c r="E286" s="1" t="s">
        <v>26</v>
      </c>
      <c r="F286" s="1" t="s">
        <v>1415</v>
      </c>
      <c r="G286" s="1" t="s">
        <v>18</v>
      </c>
      <c r="H286" s="15" t="s">
        <v>1416</v>
      </c>
      <c r="I286" s="1">
        <v>1990.0</v>
      </c>
      <c r="J286" s="1">
        <v>2012.0</v>
      </c>
      <c r="K286" s="1" t="s">
        <v>20</v>
      </c>
      <c r="L286" s="1" t="s">
        <v>201</v>
      </c>
      <c r="M286" s="1" t="s">
        <v>72</v>
      </c>
    </row>
    <row r="287">
      <c r="A287" s="1">
        <v>3717.0</v>
      </c>
      <c r="B287" s="16">
        <v>41218.0</v>
      </c>
      <c r="C287" s="1" t="s">
        <v>1417</v>
      </c>
      <c r="D287" s="1" t="s">
        <v>237</v>
      </c>
      <c r="E287" s="1" t="s">
        <v>238</v>
      </c>
      <c r="F287" s="18" t="str">
        <f>+64 099406453</f>
        <v>#ERROR!</v>
      </c>
      <c r="G287" s="1" t="s">
        <v>18</v>
      </c>
      <c r="H287" s="15" t="s">
        <v>1418</v>
      </c>
      <c r="I287" s="1">
        <v>1990.0</v>
      </c>
      <c r="J287" s="1">
        <v>2012.0</v>
      </c>
      <c r="K287" s="1" t="s">
        <v>20</v>
      </c>
      <c r="L287" s="1" t="s">
        <v>1419</v>
      </c>
      <c r="M287" s="1" t="s">
        <v>1420</v>
      </c>
    </row>
    <row r="288">
      <c r="A288" s="1">
        <v>3716.0</v>
      </c>
      <c r="B288" s="14">
        <v>41211.0</v>
      </c>
      <c r="C288" s="1" t="s">
        <v>1421</v>
      </c>
      <c r="D288" s="1" t="s">
        <v>1422</v>
      </c>
      <c r="E288" s="1" t="s">
        <v>26</v>
      </c>
      <c r="F288" s="1" t="s">
        <v>1423</v>
      </c>
      <c r="G288" s="1" t="s">
        <v>18</v>
      </c>
      <c r="H288" s="15" t="s">
        <v>1424</v>
      </c>
      <c r="I288" s="1">
        <v>1997.0</v>
      </c>
      <c r="J288" s="1">
        <v>2010.0</v>
      </c>
      <c r="K288" s="1" t="s">
        <v>20</v>
      </c>
      <c r="L288" s="1" t="s">
        <v>1425</v>
      </c>
      <c r="M288" s="1" t="s">
        <v>307</v>
      </c>
    </row>
    <row r="289">
      <c r="A289" s="1">
        <v>3715.0</v>
      </c>
      <c r="B289" s="14">
        <v>41209.0</v>
      </c>
      <c r="C289" s="1" t="s">
        <v>1426</v>
      </c>
      <c r="D289" s="1" t="s">
        <v>1427</v>
      </c>
      <c r="E289" s="1" t="s">
        <v>188</v>
      </c>
      <c r="F289" s="1">
        <v>1.76322043E9</v>
      </c>
      <c r="G289" s="1" t="s">
        <v>83</v>
      </c>
      <c r="H289" s="20" t="s">
        <v>1428</v>
      </c>
      <c r="I289" s="1">
        <v>1994.0</v>
      </c>
      <c r="J289" s="1">
        <v>2005.0</v>
      </c>
      <c r="K289" s="1" t="s">
        <v>20</v>
      </c>
      <c r="L289" s="1" t="s">
        <v>1429</v>
      </c>
      <c r="M289" s="1" t="s">
        <v>72</v>
      </c>
    </row>
    <row r="290">
      <c r="A290" s="1">
        <v>3714.0</v>
      </c>
      <c r="B290" s="14">
        <v>41207.0</v>
      </c>
      <c r="C290" s="1" t="s">
        <v>1430</v>
      </c>
      <c r="D290" s="1" t="s">
        <v>1431</v>
      </c>
      <c r="E290" s="1" t="s">
        <v>26</v>
      </c>
      <c r="F290" s="1" t="s">
        <v>1432</v>
      </c>
      <c r="G290" s="1" t="s">
        <v>337</v>
      </c>
      <c r="H290" s="15" t="s">
        <v>1433</v>
      </c>
      <c r="I290" s="1">
        <v>1994.0</v>
      </c>
      <c r="J290" s="1">
        <v>2012.0</v>
      </c>
      <c r="K290" s="1" t="s">
        <v>20</v>
      </c>
      <c r="L290" s="1" t="s">
        <v>1115</v>
      </c>
      <c r="M290" s="1" t="s">
        <v>307</v>
      </c>
    </row>
    <row r="291">
      <c r="A291" s="1">
        <v>3713.0</v>
      </c>
      <c r="B291" s="14">
        <v>41197.0</v>
      </c>
      <c r="C291" s="1" t="s">
        <v>1434</v>
      </c>
      <c r="D291" s="1" t="s">
        <v>1435</v>
      </c>
      <c r="E291" s="1" t="s">
        <v>26</v>
      </c>
      <c r="F291" s="1" t="s">
        <v>122</v>
      </c>
      <c r="G291" s="1" t="s">
        <v>65</v>
      </c>
      <c r="H291" s="15" t="s">
        <v>1436</v>
      </c>
      <c r="I291" s="1">
        <v>1989.0</v>
      </c>
      <c r="J291" s="1">
        <v>2012.0</v>
      </c>
      <c r="K291" s="1" t="s">
        <v>20</v>
      </c>
      <c r="L291" s="1" t="s">
        <v>1437</v>
      </c>
      <c r="M291" s="1" t="s">
        <v>72</v>
      </c>
    </row>
    <row r="292">
      <c r="A292" s="1">
        <v>3712.0</v>
      </c>
      <c r="B292" s="14">
        <v>41194.0</v>
      </c>
      <c r="C292" s="1" t="s">
        <v>1438</v>
      </c>
      <c r="D292" s="1" t="s">
        <v>1439</v>
      </c>
      <c r="E292" s="1" t="s">
        <v>26</v>
      </c>
      <c r="F292" s="1" t="s">
        <v>1440</v>
      </c>
      <c r="G292" s="1" t="s">
        <v>65</v>
      </c>
      <c r="H292" s="15" t="s">
        <v>1441</v>
      </c>
      <c r="I292" s="1">
        <v>1997.0</v>
      </c>
      <c r="J292" s="1">
        <v>2012.0</v>
      </c>
      <c r="K292" s="1" t="s">
        <v>20</v>
      </c>
      <c r="L292" s="1" t="s">
        <v>1442</v>
      </c>
      <c r="M292" s="1" t="s">
        <v>213</v>
      </c>
    </row>
    <row r="293">
      <c r="A293" s="1">
        <v>3711.0</v>
      </c>
      <c r="B293" s="14">
        <v>41192.0</v>
      </c>
      <c r="C293" s="1" t="s">
        <v>1443</v>
      </c>
      <c r="D293" s="1" t="s">
        <v>1444</v>
      </c>
      <c r="E293" s="1" t="s">
        <v>136</v>
      </c>
      <c r="F293" s="1" t="s">
        <v>1445</v>
      </c>
      <c r="G293" s="1" t="s">
        <v>18</v>
      </c>
      <c r="H293" s="15" t="s">
        <v>1446</v>
      </c>
      <c r="I293" s="1">
        <v>1995.0</v>
      </c>
      <c r="J293" s="1">
        <v>2012.0</v>
      </c>
      <c r="K293" s="1" t="s">
        <v>20</v>
      </c>
      <c r="L293" s="1" t="s">
        <v>1447</v>
      </c>
      <c r="M293" s="1" t="s">
        <v>49</v>
      </c>
    </row>
    <row r="294">
      <c r="A294" s="1">
        <v>3710.0</v>
      </c>
      <c r="B294" s="14">
        <v>41192.0</v>
      </c>
      <c r="C294" s="1" t="s">
        <v>1448</v>
      </c>
      <c r="D294" s="1" t="s">
        <v>1112</v>
      </c>
      <c r="E294" s="1" t="s">
        <v>26</v>
      </c>
      <c r="F294" s="1" t="s">
        <v>1449</v>
      </c>
      <c r="G294" s="1" t="s">
        <v>337</v>
      </c>
      <c r="H294" s="15" t="s">
        <v>1450</v>
      </c>
      <c r="I294" s="1">
        <v>1995.0</v>
      </c>
      <c r="J294" s="1">
        <v>2012.0</v>
      </c>
      <c r="K294" s="1" t="s">
        <v>20</v>
      </c>
      <c r="L294" s="1" t="s">
        <v>1451</v>
      </c>
      <c r="M294" s="1" t="s">
        <v>22</v>
      </c>
    </row>
    <row r="295">
      <c r="A295" s="1">
        <v>3709.0</v>
      </c>
      <c r="B295" s="16">
        <v>41191.0</v>
      </c>
      <c r="C295" s="1" t="s">
        <v>1452</v>
      </c>
      <c r="D295" s="1" t="s">
        <v>1453</v>
      </c>
      <c r="E295" s="1" t="s">
        <v>26</v>
      </c>
      <c r="F295" s="1" t="s">
        <v>1454</v>
      </c>
      <c r="G295" s="1" t="s">
        <v>65</v>
      </c>
      <c r="H295" s="15" t="s">
        <v>1455</v>
      </c>
      <c r="I295" s="1">
        <v>1994.0</v>
      </c>
      <c r="J295" s="1">
        <v>2012.0</v>
      </c>
      <c r="K295" s="1" t="s">
        <v>20</v>
      </c>
      <c r="L295" s="1" t="s">
        <v>1456</v>
      </c>
      <c r="M295" s="1" t="s">
        <v>213</v>
      </c>
    </row>
    <row r="296">
      <c r="A296" s="1">
        <v>3708.0</v>
      </c>
      <c r="B296" s="21">
        <v>41191.0</v>
      </c>
      <c r="C296" s="1" t="s">
        <v>1457</v>
      </c>
      <c r="D296" s="1" t="s">
        <v>1458</v>
      </c>
      <c r="E296" s="1" t="s">
        <v>26</v>
      </c>
      <c r="F296" s="1" t="s">
        <v>1459</v>
      </c>
      <c r="G296" s="1" t="s">
        <v>65</v>
      </c>
      <c r="H296" s="15" t="s">
        <v>1460</v>
      </c>
      <c r="I296" s="1">
        <v>1989.0</v>
      </c>
      <c r="J296" s="1">
        <v>2001.0</v>
      </c>
      <c r="K296" s="1" t="s">
        <v>20</v>
      </c>
      <c r="L296" s="1" t="s">
        <v>1461</v>
      </c>
      <c r="M296" s="1" t="s">
        <v>757</v>
      </c>
    </row>
    <row r="297">
      <c r="A297" s="1">
        <v>3707.0</v>
      </c>
      <c r="B297" s="16">
        <v>41191.0</v>
      </c>
      <c r="C297" s="1" t="s">
        <v>1462</v>
      </c>
      <c r="D297" s="1" t="s">
        <v>1463</v>
      </c>
      <c r="E297" s="1" t="s">
        <v>26</v>
      </c>
      <c r="F297" s="1" t="s">
        <v>1464</v>
      </c>
      <c r="G297" s="1" t="s">
        <v>65</v>
      </c>
      <c r="H297" s="15" t="s">
        <v>1465</v>
      </c>
      <c r="I297" s="1">
        <v>1995.0</v>
      </c>
      <c r="J297" s="1">
        <v>2012.0</v>
      </c>
      <c r="K297" s="1" t="s">
        <v>20</v>
      </c>
      <c r="L297" s="1" t="s">
        <v>1466</v>
      </c>
      <c r="M297" s="1" t="s">
        <v>280</v>
      </c>
    </row>
    <row r="298">
      <c r="A298" s="1">
        <v>3706.0</v>
      </c>
      <c r="B298" s="16">
        <v>41190.0</v>
      </c>
      <c r="C298" s="1" t="s">
        <v>1467</v>
      </c>
      <c r="D298" s="1" t="s">
        <v>1468</v>
      </c>
      <c r="E298" s="1" t="s">
        <v>26</v>
      </c>
      <c r="F298" s="1" t="s">
        <v>1469</v>
      </c>
      <c r="G298" s="1" t="s">
        <v>53</v>
      </c>
      <c r="H298" s="15" t="s">
        <v>1470</v>
      </c>
      <c r="I298" s="1">
        <v>1989.0</v>
      </c>
      <c r="J298" s="1">
        <v>2012.0</v>
      </c>
      <c r="K298" s="1" t="s">
        <v>20</v>
      </c>
      <c r="L298" s="1" t="s">
        <v>1471</v>
      </c>
      <c r="M298" s="1" t="s">
        <v>49</v>
      </c>
    </row>
    <row r="299">
      <c r="A299" s="1">
        <v>3705.0</v>
      </c>
      <c r="B299" s="16">
        <v>41187.0</v>
      </c>
      <c r="C299" s="1" t="s">
        <v>1472</v>
      </c>
      <c r="D299" s="1" t="s">
        <v>1473</v>
      </c>
      <c r="E299" s="1" t="s">
        <v>26</v>
      </c>
      <c r="F299" s="1" t="s">
        <v>1474</v>
      </c>
      <c r="G299" s="1" t="s">
        <v>83</v>
      </c>
      <c r="H299" s="15" t="s">
        <v>1475</v>
      </c>
      <c r="I299" s="1">
        <v>1995.0</v>
      </c>
      <c r="J299" s="1">
        <v>2012.0</v>
      </c>
      <c r="K299" s="1" t="s">
        <v>20</v>
      </c>
      <c r="L299" s="1" t="s">
        <v>1476</v>
      </c>
      <c r="M299" s="1" t="s">
        <v>72</v>
      </c>
    </row>
    <row r="300">
      <c r="A300" s="1">
        <v>3704.0</v>
      </c>
      <c r="B300" s="16">
        <v>41186.0</v>
      </c>
      <c r="C300" s="1" t="s">
        <v>1477</v>
      </c>
      <c r="D300" s="1" t="s">
        <v>1478</v>
      </c>
      <c r="E300" s="1" t="s">
        <v>26</v>
      </c>
      <c r="F300" s="1" t="s">
        <v>1479</v>
      </c>
      <c r="G300" s="1" t="s">
        <v>18</v>
      </c>
      <c r="H300" s="15" t="s">
        <v>1480</v>
      </c>
      <c r="I300" s="1">
        <v>1989.0</v>
      </c>
      <c r="J300" s="1">
        <v>2012.0</v>
      </c>
      <c r="K300" s="1" t="s">
        <v>20</v>
      </c>
      <c r="L300" s="1" t="s">
        <v>1481</v>
      </c>
      <c r="M300" s="1" t="s">
        <v>49</v>
      </c>
    </row>
    <row r="301">
      <c r="A301" s="1">
        <v>3703.0</v>
      </c>
      <c r="B301" s="16">
        <v>41184.0</v>
      </c>
      <c r="C301" s="1" t="s">
        <v>1482</v>
      </c>
      <c r="D301" s="1" t="s">
        <v>1483</v>
      </c>
      <c r="E301" s="1" t="s">
        <v>26</v>
      </c>
      <c r="F301" s="1" t="s">
        <v>122</v>
      </c>
      <c r="G301" s="1" t="s">
        <v>18</v>
      </c>
      <c r="H301" s="15" t="s">
        <v>1484</v>
      </c>
      <c r="I301" s="1">
        <v>1994.0</v>
      </c>
      <c r="J301" s="1">
        <v>2012.0</v>
      </c>
      <c r="K301" s="1" t="s">
        <v>20</v>
      </c>
      <c r="L301" s="1" t="s">
        <v>1485</v>
      </c>
      <c r="M301" s="1" t="s">
        <v>140</v>
      </c>
    </row>
    <row r="302">
      <c r="A302" s="1">
        <v>3702.0</v>
      </c>
      <c r="B302" s="14">
        <v>41181.0</v>
      </c>
      <c r="C302" s="1" t="s">
        <v>1486</v>
      </c>
      <c r="D302" s="1" t="s">
        <v>1487</v>
      </c>
      <c r="E302" s="1" t="s">
        <v>26</v>
      </c>
      <c r="F302" s="1" t="s">
        <v>1488</v>
      </c>
      <c r="G302" s="1" t="s">
        <v>18</v>
      </c>
      <c r="H302" s="15" t="s">
        <v>1489</v>
      </c>
      <c r="I302" s="1">
        <v>1989.0</v>
      </c>
      <c r="J302" s="1">
        <v>2012.0</v>
      </c>
      <c r="K302" s="1" t="s">
        <v>20</v>
      </c>
      <c r="L302" s="1" t="s">
        <v>1490</v>
      </c>
      <c r="M302" s="1" t="s">
        <v>372</v>
      </c>
    </row>
    <row r="303">
      <c r="A303" s="1">
        <v>3701.0</v>
      </c>
      <c r="B303" s="14">
        <v>41180.0</v>
      </c>
      <c r="C303" s="1" t="s">
        <v>1491</v>
      </c>
      <c r="D303" s="1" t="s">
        <v>1492</v>
      </c>
      <c r="E303" s="1" t="s">
        <v>26</v>
      </c>
      <c r="F303" s="1" t="s">
        <v>1493</v>
      </c>
      <c r="G303" s="1" t="s">
        <v>83</v>
      </c>
      <c r="H303" s="15" t="s">
        <v>1494</v>
      </c>
      <c r="I303" s="1">
        <v>1994.0</v>
      </c>
      <c r="J303" s="1">
        <v>2012.0</v>
      </c>
      <c r="K303" s="1" t="s">
        <v>20</v>
      </c>
      <c r="L303" s="1" t="s">
        <v>1495</v>
      </c>
      <c r="M303" s="1" t="s">
        <v>72</v>
      </c>
    </row>
    <row r="304">
      <c r="A304" s="1">
        <v>3700.0</v>
      </c>
      <c r="B304" s="14">
        <v>41174.0</v>
      </c>
      <c r="C304" s="1" t="s">
        <v>1496</v>
      </c>
      <c r="D304" s="1" t="s">
        <v>1497</v>
      </c>
      <c r="E304" s="1" t="s">
        <v>136</v>
      </c>
      <c r="F304" s="1" t="s">
        <v>1498</v>
      </c>
      <c r="G304" s="1" t="s">
        <v>18</v>
      </c>
      <c r="H304" s="15" t="s">
        <v>1499</v>
      </c>
      <c r="I304" s="1">
        <v>1995.0</v>
      </c>
      <c r="J304" s="1">
        <v>2012.0</v>
      </c>
      <c r="K304" s="1" t="s">
        <v>20</v>
      </c>
      <c r="L304" s="1" t="s">
        <v>1500</v>
      </c>
      <c r="M304" s="1" t="s">
        <v>1383</v>
      </c>
    </row>
    <row r="305">
      <c r="A305" s="1">
        <v>3699.0</v>
      </c>
      <c r="B305" s="14">
        <v>41169.0</v>
      </c>
      <c r="C305" s="1" t="s">
        <v>1501</v>
      </c>
      <c r="D305" s="1" t="s">
        <v>1502</v>
      </c>
      <c r="E305" s="1" t="s">
        <v>26</v>
      </c>
      <c r="F305" s="1" t="s">
        <v>122</v>
      </c>
      <c r="G305" s="1" t="s">
        <v>53</v>
      </c>
      <c r="H305" s="15" t="s">
        <v>1503</v>
      </c>
      <c r="I305" s="1">
        <v>1990.0</v>
      </c>
      <c r="J305" s="1">
        <v>2012.0</v>
      </c>
      <c r="K305" s="1" t="s">
        <v>20</v>
      </c>
      <c r="L305" s="1" t="s">
        <v>1504</v>
      </c>
      <c r="M305" s="1" t="s">
        <v>316</v>
      </c>
    </row>
    <row r="306">
      <c r="A306" s="1">
        <v>3698.0</v>
      </c>
      <c r="B306" s="14">
        <v>41169.0</v>
      </c>
      <c r="C306" s="1" t="s">
        <v>1505</v>
      </c>
      <c r="D306" s="1" t="s">
        <v>1506</v>
      </c>
      <c r="E306" s="1" t="s">
        <v>26</v>
      </c>
      <c r="F306" s="1" t="s">
        <v>122</v>
      </c>
      <c r="G306" s="1" t="s">
        <v>18</v>
      </c>
      <c r="H306" s="15" t="s">
        <v>1507</v>
      </c>
      <c r="I306" s="1">
        <v>1994.0</v>
      </c>
      <c r="J306" s="1">
        <v>2002.0</v>
      </c>
      <c r="K306" s="1" t="s">
        <v>20</v>
      </c>
      <c r="L306" s="1" t="s">
        <v>1508</v>
      </c>
      <c r="M306" s="1" t="s">
        <v>97</v>
      </c>
    </row>
    <row r="307">
      <c r="A307" s="1">
        <v>3697.0</v>
      </c>
      <c r="B307" s="16">
        <v>41157.0</v>
      </c>
      <c r="C307" s="1" t="s">
        <v>1509</v>
      </c>
      <c r="D307" s="1" t="s">
        <v>1510</v>
      </c>
      <c r="E307" s="1" t="s">
        <v>26</v>
      </c>
      <c r="F307" s="1" t="s">
        <v>1511</v>
      </c>
      <c r="G307" s="1" t="s">
        <v>337</v>
      </c>
      <c r="H307" s="15" t="s">
        <v>1512</v>
      </c>
      <c r="I307" s="1" t="s">
        <v>1513</v>
      </c>
      <c r="J307" s="1" t="s">
        <v>1514</v>
      </c>
      <c r="K307" s="1" t="s">
        <v>1515</v>
      </c>
      <c r="L307" s="1" t="s">
        <v>1516</v>
      </c>
      <c r="M307" s="1" t="s">
        <v>49</v>
      </c>
    </row>
    <row r="308">
      <c r="A308" s="1">
        <v>3696.0</v>
      </c>
      <c r="B308" s="16">
        <v>41155.0</v>
      </c>
      <c r="C308" s="1" t="s">
        <v>1517</v>
      </c>
      <c r="D308" s="1" t="s">
        <v>1518</v>
      </c>
      <c r="E308" s="1" t="s">
        <v>26</v>
      </c>
      <c r="F308" s="1" t="s">
        <v>1519</v>
      </c>
      <c r="G308" s="1" t="s">
        <v>18</v>
      </c>
      <c r="H308" s="15" t="s">
        <v>1520</v>
      </c>
      <c r="I308" s="1">
        <v>1994.0</v>
      </c>
      <c r="J308" s="1">
        <v>2012.0</v>
      </c>
      <c r="K308" s="1" t="s">
        <v>20</v>
      </c>
      <c r="L308" s="1" t="s">
        <v>1521</v>
      </c>
      <c r="M308" s="1" t="s">
        <v>140</v>
      </c>
    </row>
    <row r="309">
      <c r="A309" s="1">
        <v>3695.0</v>
      </c>
      <c r="B309" s="16">
        <v>41155.0</v>
      </c>
      <c r="C309" s="1" t="s">
        <v>1522</v>
      </c>
      <c r="D309" s="1" t="s">
        <v>1523</v>
      </c>
      <c r="E309" s="1" t="s">
        <v>26</v>
      </c>
      <c r="F309" s="1" t="s">
        <v>1524</v>
      </c>
      <c r="G309" s="1" t="s">
        <v>18</v>
      </c>
      <c r="H309" s="15" t="s">
        <v>1525</v>
      </c>
      <c r="I309" s="1">
        <v>1989.0</v>
      </c>
      <c r="J309" s="1">
        <v>2012.0</v>
      </c>
      <c r="K309" s="1" t="s">
        <v>20</v>
      </c>
      <c r="L309" s="1" t="s">
        <v>1526</v>
      </c>
      <c r="M309" s="1" t="s">
        <v>140</v>
      </c>
    </row>
    <row r="310">
      <c r="A310" s="1">
        <v>3694.0</v>
      </c>
      <c r="B310" s="16">
        <v>41154.0</v>
      </c>
      <c r="C310" s="1" t="s">
        <v>1527</v>
      </c>
      <c r="D310" s="1" t="s">
        <v>1528</v>
      </c>
      <c r="E310" s="1" t="s">
        <v>26</v>
      </c>
      <c r="F310" s="1" t="s">
        <v>1529</v>
      </c>
      <c r="G310" s="1" t="s">
        <v>18</v>
      </c>
      <c r="H310" s="15" t="s">
        <v>1530</v>
      </c>
      <c r="I310" s="1">
        <v>1994.0</v>
      </c>
      <c r="J310" s="1">
        <v>2012.0</v>
      </c>
      <c r="K310" s="1" t="s">
        <v>20</v>
      </c>
      <c r="L310" s="1" t="s">
        <v>1531</v>
      </c>
      <c r="M310" s="1" t="s">
        <v>213</v>
      </c>
    </row>
    <row r="311">
      <c r="A311" s="1">
        <v>3693.0</v>
      </c>
      <c r="B311" s="16">
        <v>41154.0</v>
      </c>
      <c r="C311" s="1" t="s">
        <v>1532</v>
      </c>
      <c r="D311" s="1" t="s">
        <v>1533</v>
      </c>
      <c r="E311" s="1" t="s">
        <v>26</v>
      </c>
      <c r="F311" s="1" t="s">
        <v>122</v>
      </c>
      <c r="G311" s="1" t="s">
        <v>83</v>
      </c>
      <c r="H311" s="15" t="s">
        <v>1534</v>
      </c>
      <c r="I311" s="1">
        <v>1989.0</v>
      </c>
      <c r="J311" s="1">
        <v>2011.0</v>
      </c>
      <c r="K311" s="1" t="s">
        <v>20</v>
      </c>
      <c r="L311" s="1" t="s">
        <v>1535</v>
      </c>
      <c r="M311" s="1" t="s">
        <v>307</v>
      </c>
    </row>
    <row r="312">
      <c r="A312" s="1">
        <v>3692.0</v>
      </c>
      <c r="B312" s="16">
        <v>41154.0</v>
      </c>
      <c r="C312" s="1" t="s">
        <v>1536</v>
      </c>
      <c r="D312" s="1" t="s">
        <v>1537</v>
      </c>
      <c r="E312" s="1" t="s">
        <v>26</v>
      </c>
      <c r="F312" s="1" t="s">
        <v>1538</v>
      </c>
      <c r="G312" s="1" t="s">
        <v>18</v>
      </c>
      <c r="H312" s="15" t="s">
        <v>1539</v>
      </c>
      <c r="I312" s="1">
        <v>1989.0</v>
      </c>
      <c r="J312" s="1">
        <v>2012.0</v>
      </c>
      <c r="K312" s="1" t="s">
        <v>20</v>
      </c>
      <c r="L312" s="1" t="s">
        <v>1540</v>
      </c>
      <c r="M312" s="1" t="s">
        <v>265</v>
      </c>
    </row>
    <row r="313">
      <c r="A313" s="1">
        <v>3691.0</v>
      </c>
      <c r="B313" s="14">
        <v>41150.0</v>
      </c>
      <c r="C313" s="1" t="s">
        <v>1541</v>
      </c>
      <c r="D313" s="1" t="s">
        <v>1542</v>
      </c>
      <c r="E313" s="1" t="s">
        <v>26</v>
      </c>
      <c r="F313" s="1" t="s">
        <v>122</v>
      </c>
      <c r="G313" s="1" t="s">
        <v>18</v>
      </c>
      <c r="H313" s="15" t="s">
        <v>1543</v>
      </c>
      <c r="I313" s="1">
        <v>1994.0</v>
      </c>
      <c r="J313" s="1">
        <v>2012.0</v>
      </c>
      <c r="K313" s="1" t="s">
        <v>20</v>
      </c>
      <c r="L313" s="1" t="s">
        <v>1544</v>
      </c>
      <c r="M313" s="1" t="s">
        <v>72</v>
      </c>
    </row>
    <row r="314">
      <c r="A314" s="1">
        <v>3690.0</v>
      </c>
      <c r="B314" s="14">
        <v>41149.0</v>
      </c>
      <c r="C314" s="1" t="s">
        <v>1545</v>
      </c>
      <c r="D314" s="1" t="s">
        <v>1546</v>
      </c>
      <c r="E314" s="1" t="s">
        <v>26</v>
      </c>
      <c r="F314" s="1" t="s">
        <v>1547</v>
      </c>
      <c r="G314" s="1" t="s">
        <v>65</v>
      </c>
      <c r="H314" s="15" t="s">
        <v>1548</v>
      </c>
      <c r="I314" s="1">
        <v>1996.0</v>
      </c>
      <c r="J314" s="1">
        <v>2012.0</v>
      </c>
      <c r="K314" s="1" t="s">
        <v>20</v>
      </c>
      <c r="L314" s="1" t="s">
        <v>1549</v>
      </c>
      <c r="M314" s="1" t="s">
        <v>584</v>
      </c>
    </row>
    <row r="315">
      <c r="A315" s="1">
        <v>3689.0</v>
      </c>
      <c r="B315" s="14">
        <v>41148.0</v>
      </c>
      <c r="C315" s="1" t="s">
        <v>1550</v>
      </c>
      <c r="D315" s="1" t="s">
        <v>1551</v>
      </c>
      <c r="E315" s="1" t="s">
        <v>26</v>
      </c>
      <c r="F315" s="1" t="s">
        <v>122</v>
      </c>
      <c r="G315" s="1" t="s">
        <v>18</v>
      </c>
      <c r="H315" s="15" t="s">
        <v>1552</v>
      </c>
      <c r="I315" s="1">
        <v>1990.0</v>
      </c>
      <c r="J315" s="1">
        <v>2012.0</v>
      </c>
      <c r="K315" s="1" t="s">
        <v>20</v>
      </c>
      <c r="L315" s="1" t="s">
        <v>1553</v>
      </c>
      <c r="M315" s="1" t="s">
        <v>486</v>
      </c>
    </row>
    <row r="316">
      <c r="A316" s="1">
        <v>3688.0</v>
      </c>
      <c r="B316" s="14">
        <v>41148.0</v>
      </c>
      <c r="C316" s="1" t="s">
        <v>1554</v>
      </c>
      <c r="D316" s="1" t="s">
        <v>1555</v>
      </c>
      <c r="E316" s="1" t="s">
        <v>26</v>
      </c>
      <c r="F316" s="1" t="s">
        <v>122</v>
      </c>
      <c r="G316" s="1" t="s">
        <v>18</v>
      </c>
      <c r="H316" s="15" t="s">
        <v>1556</v>
      </c>
      <c r="I316" s="1">
        <v>1998.0</v>
      </c>
      <c r="J316" s="1">
        <v>2011.0</v>
      </c>
      <c r="K316" s="1" t="s">
        <v>20</v>
      </c>
      <c r="L316" s="1" t="s">
        <v>1557</v>
      </c>
      <c r="M316" s="1" t="s">
        <v>1558</v>
      </c>
    </row>
    <row r="317">
      <c r="A317" s="1">
        <v>3687.0</v>
      </c>
      <c r="B317" s="14">
        <v>41147.0</v>
      </c>
      <c r="C317" s="1" t="s">
        <v>1559</v>
      </c>
      <c r="D317" s="1" t="s">
        <v>1560</v>
      </c>
      <c r="E317" s="1" t="s">
        <v>26</v>
      </c>
      <c r="F317" s="1" t="s">
        <v>122</v>
      </c>
      <c r="G317" s="1" t="s">
        <v>18</v>
      </c>
      <c r="H317" s="15" t="s">
        <v>1561</v>
      </c>
      <c r="I317" s="1">
        <v>1989.0</v>
      </c>
      <c r="J317" s="1">
        <v>2012.0</v>
      </c>
      <c r="K317" s="1" t="s">
        <v>20</v>
      </c>
      <c r="L317" s="1" t="s">
        <v>1562</v>
      </c>
      <c r="M317" s="1" t="s">
        <v>72</v>
      </c>
    </row>
    <row r="318">
      <c r="A318" s="1">
        <v>3686.0</v>
      </c>
      <c r="B318" s="14">
        <v>41146.0</v>
      </c>
      <c r="C318" s="1" t="s">
        <v>1063</v>
      </c>
      <c r="D318" s="1" t="s">
        <v>1563</v>
      </c>
      <c r="E318" s="1" t="s">
        <v>26</v>
      </c>
      <c r="F318" s="1" t="s">
        <v>1564</v>
      </c>
      <c r="G318" s="1" t="s">
        <v>65</v>
      </c>
      <c r="H318" s="15" t="s">
        <v>1565</v>
      </c>
      <c r="I318" s="1">
        <v>1989.0</v>
      </c>
      <c r="J318" s="1">
        <v>2012.0</v>
      </c>
      <c r="K318" s="1" t="s">
        <v>20</v>
      </c>
      <c r="L318" s="1" t="s">
        <v>1566</v>
      </c>
      <c r="M318" s="1" t="s">
        <v>424</v>
      </c>
    </row>
    <row r="319">
      <c r="A319" s="1">
        <v>3685.0</v>
      </c>
      <c r="B319" s="14">
        <v>41146.0</v>
      </c>
      <c r="C319" s="1" t="s">
        <v>1567</v>
      </c>
      <c r="D319" s="1" t="s">
        <v>1568</v>
      </c>
      <c r="E319" s="1" t="s">
        <v>26</v>
      </c>
      <c r="F319" s="1" t="s">
        <v>122</v>
      </c>
      <c r="G319" s="1" t="s">
        <v>18</v>
      </c>
      <c r="H319" s="15" t="s">
        <v>1569</v>
      </c>
      <c r="I319" s="1">
        <v>1997.0</v>
      </c>
      <c r="J319" s="1">
        <v>2012.0</v>
      </c>
      <c r="K319" s="1" t="s">
        <v>20</v>
      </c>
      <c r="L319" s="1" t="s">
        <v>1313</v>
      </c>
      <c r="M319" s="1" t="s">
        <v>531</v>
      </c>
    </row>
    <row r="320">
      <c r="A320" s="1">
        <v>3684.0</v>
      </c>
      <c r="B320" s="14">
        <v>41141.0</v>
      </c>
      <c r="C320" s="1" t="s">
        <v>1570</v>
      </c>
      <c r="D320" s="1" t="s">
        <v>1571</v>
      </c>
      <c r="E320" s="1" t="s">
        <v>26</v>
      </c>
      <c r="F320" s="1" t="s">
        <v>122</v>
      </c>
      <c r="G320" s="1" t="s">
        <v>53</v>
      </c>
      <c r="H320" s="15" t="s">
        <v>1572</v>
      </c>
      <c r="I320" s="1">
        <v>1995.0</v>
      </c>
      <c r="J320" s="1">
        <v>2012.0</v>
      </c>
      <c r="K320" s="1" t="s">
        <v>20</v>
      </c>
      <c r="L320" s="1" t="s">
        <v>1573</v>
      </c>
      <c r="M320" s="1" t="s">
        <v>72</v>
      </c>
    </row>
    <row r="321">
      <c r="A321" s="1">
        <v>3683.0</v>
      </c>
      <c r="B321" s="14">
        <v>41140.0</v>
      </c>
      <c r="C321" s="1" t="s">
        <v>1574</v>
      </c>
      <c r="D321" s="1" t="s">
        <v>1575</v>
      </c>
      <c r="E321" s="1" t="s">
        <v>26</v>
      </c>
      <c r="F321" s="1" t="s">
        <v>122</v>
      </c>
      <c r="G321" s="1" t="s">
        <v>65</v>
      </c>
      <c r="H321" s="15" t="s">
        <v>1576</v>
      </c>
      <c r="I321" s="1">
        <v>1996.0</v>
      </c>
      <c r="J321" s="1">
        <v>2012.0</v>
      </c>
      <c r="K321" s="1" t="s">
        <v>20</v>
      </c>
      <c r="L321" s="1" t="s">
        <v>1577</v>
      </c>
      <c r="M321" s="1" t="s">
        <v>72</v>
      </c>
    </row>
    <row r="322">
      <c r="A322" s="1">
        <v>3682.0</v>
      </c>
      <c r="B322" s="14">
        <v>41137.0</v>
      </c>
      <c r="C322" s="1" t="s">
        <v>1578</v>
      </c>
      <c r="D322" s="1" t="s">
        <v>1579</v>
      </c>
      <c r="E322" s="1" t="s">
        <v>188</v>
      </c>
      <c r="F322" s="1">
        <v>1.438820475E9</v>
      </c>
      <c r="G322" s="1" t="s">
        <v>18</v>
      </c>
      <c r="H322" s="20" t="s">
        <v>1580</v>
      </c>
      <c r="I322" s="1">
        <v>1990.0</v>
      </c>
      <c r="J322" s="1">
        <v>2012.0</v>
      </c>
      <c r="K322" s="1" t="s">
        <v>20</v>
      </c>
      <c r="L322" s="1" t="s">
        <v>1581</v>
      </c>
      <c r="M322" s="1" t="s">
        <v>72</v>
      </c>
    </row>
    <row r="323">
      <c r="A323" s="1">
        <v>3681.0</v>
      </c>
      <c r="B323" s="14">
        <v>41133.0</v>
      </c>
      <c r="C323" s="1" t="s">
        <v>1582</v>
      </c>
      <c r="D323" s="1" t="s">
        <v>1583</v>
      </c>
      <c r="E323" s="1" t="s">
        <v>26</v>
      </c>
      <c r="F323" s="1" t="s">
        <v>122</v>
      </c>
      <c r="G323" s="1" t="s">
        <v>53</v>
      </c>
      <c r="H323" s="15" t="s">
        <v>1584</v>
      </c>
      <c r="I323" s="1">
        <v>1989.0</v>
      </c>
      <c r="J323" s="1">
        <v>2012.0</v>
      </c>
      <c r="K323" s="1" t="s">
        <v>20</v>
      </c>
      <c r="L323" s="1" t="s">
        <v>1585</v>
      </c>
      <c r="M323" s="1" t="s">
        <v>72</v>
      </c>
    </row>
    <row r="324">
      <c r="A324" s="1">
        <v>3680.0</v>
      </c>
      <c r="B324" s="14">
        <v>41133.0</v>
      </c>
      <c r="C324" s="1" t="s">
        <v>1586</v>
      </c>
      <c r="D324" s="1" t="s">
        <v>1587</v>
      </c>
      <c r="E324" s="1" t="s">
        <v>26</v>
      </c>
      <c r="F324" s="1" t="s">
        <v>1588</v>
      </c>
      <c r="G324" s="1" t="s">
        <v>337</v>
      </c>
      <c r="H324" s="15" t="s">
        <v>1589</v>
      </c>
      <c r="I324" s="1">
        <v>1990.0</v>
      </c>
      <c r="J324" s="1">
        <v>2012.0</v>
      </c>
      <c r="K324" s="1" t="s">
        <v>20</v>
      </c>
      <c r="L324" s="1" t="s">
        <v>1590</v>
      </c>
      <c r="M324" s="1" t="s">
        <v>307</v>
      </c>
    </row>
    <row r="325">
      <c r="A325" s="1">
        <v>3679.0</v>
      </c>
      <c r="B325" s="16">
        <v>41128.0</v>
      </c>
      <c r="C325" s="1" t="s">
        <v>1591</v>
      </c>
      <c r="D325" s="1" t="s">
        <v>1592</v>
      </c>
      <c r="E325" s="1" t="s">
        <v>188</v>
      </c>
      <c r="F325" s="1" t="s">
        <v>1593</v>
      </c>
      <c r="G325" s="1" t="s">
        <v>65</v>
      </c>
      <c r="H325" s="15" t="s">
        <v>1594</v>
      </c>
      <c r="I325" s="1" t="s">
        <v>1595</v>
      </c>
      <c r="J325" s="1" t="s">
        <v>1596</v>
      </c>
      <c r="K325" s="1" t="s">
        <v>323</v>
      </c>
      <c r="L325" s="1" t="s">
        <v>1597</v>
      </c>
      <c r="M325" s="1" t="s">
        <v>49</v>
      </c>
    </row>
    <row r="326">
      <c r="A326" s="1">
        <v>3678.0</v>
      </c>
      <c r="B326" s="16">
        <v>41126.0</v>
      </c>
      <c r="C326" s="1" t="s">
        <v>1598</v>
      </c>
      <c r="D326" s="1" t="s">
        <v>1599</v>
      </c>
      <c r="E326" s="1" t="s">
        <v>26</v>
      </c>
      <c r="F326" s="1" t="s">
        <v>1600</v>
      </c>
      <c r="G326" s="1" t="s">
        <v>18</v>
      </c>
      <c r="H326" s="15" t="s">
        <v>1601</v>
      </c>
      <c r="I326" s="1">
        <v>1997.0</v>
      </c>
      <c r="J326" s="1">
        <v>2011.0</v>
      </c>
      <c r="K326" s="1" t="s">
        <v>20</v>
      </c>
      <c r="L326" s="1" t="s">
        <v>1602</v>
      </c>
      <c r="M326" s="1" t="s">
        <v>316</v>
      </c>
    </row>
    <row r="327">
      <c r="A327" s="1">
        <v>3677.0</v>
      </c>
      <c r="B327" s="16">
        <v>41124.0</v>
      </c>
      <c r="C327" s="1" t="s">
        <v>1603</v>
      </c>
      <c r="D327" s="1" t="s">
        <v>1604</v>
      </c>
      <c r="E327" s="1" t="s">
        <v>26</v>
      </c>
      <c r="F327" s="1" t="s">
        <v>1605</v>
      </c>
      <c r="G327" s="1" t="s">
        <v>18</v>
      </c>
      <c r="H327" s="15" t="s">
        <v>1606</v>
      </c>
      <c r="I327" s="1">
        <v>1989.0</v>
      </c>
      <c r="J327" s="1">
        <v>2012.0</v>
      </c>
      <c r="K327" s="1" t="s">
        <v>20</v>
      </c>
      <c r="L327" s="1" t="s">
        <v>1607</v>
      </c>
      <c r="M327" s="1" t="s">
        <v>72</v>
      </c>
    </row>
    <row r="328">
      <c r="A328" s="1">
        <v>3676.0</v>
      </c>
      <c r="B328" s="16">
        <v>41124.0</v>
      </c>
      <c r="C328" s="1" t="s">
        <v>1608</v>
      </c>
      <c r="D328" s="1" t="s">
        <v>1609</v>
      </c>
      <c r="E328" s="1" t="s">
        <v>26</v>
      </c>
      <c r="F328" s="1" t="s">
        <v>1610</v>
      </c>
      <c r="G328" s="1" t="s">
        <v>83</v>
      </c>
      <c r="H328" s="15" t="s">
        <v>1611</v>
      </c>
      <c r="I328" s="1">
        <v>1990.0</v>
      </c>
      <c r="J328" s="1">
        <v>2012.0</v>
      </c>
      <c r="K328" s="1" t="s">
        <v>20</v>
      </c>
      <c r="L328" s="1" t="s">
        <v>1612</v>
      </c>
      <c r="M328" s="1" t="s">
        <v>316</v>
      </c>
    </row>
    <row r="329">
      <c r="A329" s="1">
        <v>3675.0</v>
      </c>
      <c r="B329" s="16">
        <v>41123.0</v>
      </c>
      <c r="C329" s="1" t="s">
        <v>1613</v>
      </c>
      <c r="D329" s="1" t="s">
        <v>1614</v>
      </c>
      <c r="E329" s="1" t="s">
        <v>630</v>
      </c>
      <c r="F329" s="1" t="s">
        <v>1615</v>
      </c>
      <c r="G329" s="1" t="s">
        <v>83</v>
      </c>
      <c r="H329" s="15" t="s">
        <v>1616</v>
      </c>
      <c r="I329" s="1">
        <v>1994.0</v>
      </c>
      <c r="J329" s="1">
        <v>2007.0</v>
      </c>
      <c r="K329" s="1" t="s">
        <v>20</v>
      </c>
      <c r="L329" s="1" t="s">
        <v>1617</v>
      </c>
      <c r="M329" s="1" t="s">
        <v>72</v>
      </c>
    </row>
    <row r="330">
      <c r="A330" s="1">
        <v>3674.0</v>
      </c>
      <c r="B330" s="14">
        <v>41121.0</v>
      </c>
      <c r="C330" s="1" t="s">
        <v>1618</v>
      </c>
      <c r="D330" s="1" t="s">
        <v>1619</v>
      </c>
      <c r="E330" s="1" t="s">
        <v>26</v>
      </c>
      <c r="F330" s="1" t="s">
        <v>122</v>
      </c>
      <c r="G330" s="1" t="s">
        <v>18</v>
      </c>
      <c r="H330" s="15" t="s">
        <v>1620</v>
      </c>
      <c r="I330" s="1">
        <v>1989.0</v>
      </c>
      <c r="J330" s="1">
        <v>2011.0</v>
      </c>
      <c r="K330" s="1" t="s">
        <v>20</v>
      </c>
      <c r="L330" s="1" t="s">
        <v>1621</v>
      </c>
      <c r="M330" s="1" t="s">
        <v>1622</v>
      </c>
    </row>
    <row r="331">
      <c r="A331" s="1">
        <v>3673.0</v>
      </c>
      <c r="B331" s="14">
        <v>41119.0</v>
      </c>
      <c r="C331" s="1" t="s">
        <v>1623</v>
      </c>
      <c r="D331" s="1" t="s">
        <v>1624</v>
      </c>
      <c r="E331" s="1" t="s">
        <v>136</v>
      </c>
      <c r="F331" s="1" t="s">
        <v>122</v>
      </c>
      <c r="G331" s="1" t="s">
        <v>53</v>
      </c>
      <c r="H331" s="15" t="s">
        <v>1625</v>
      </c>
      <c r="I331" s="1">
        <v>1989.0</v>
      </c>
      <c r="J331" s="1">
        <v>2012.0</v>
      </c>
      <c r="K331" s="1" t="s">
        <v>20</v>
      </c>
      <c r="L331" s="1" t="s">
        <v>1626</v>
      </c>
      <c r="M331" s="1" t="s">
        <v>49</v>
      </c>
    </row>
    <row r="332">
      <c r="A332" s="1">
        <v>3672.0</v>
      </c>
      <c r="B332" s="14">
        <v>41114.0</v>
      </c>
      <c r="C332" s="1" t="s">
        <v>1627</v>
      </c>
      <c r="D332" s="1" t="s">
        <v>1628</v>
      </c>
      <c r="E332" s="1" t="s">
        <v>188</v>
      </c>
      <c r="F332" s="1" t="s">
        <v>122</v>
      </c>
      <c r="G332" s="1" t="s">
        <v>53</v>
      </c>
      <c r="H332" s="20" t="s">
        <v>1629</v>
      </c>
      <c r="I332" s="1">
        <v>1989.0</v>
      </c>
      <c r="J332" s="1">
        <v>2012.0</v>
      </c>
      <c r="K332" s="1" t="s">
        <v>20</v>
      </c>
      <c r="L332" s="1" t="s">
        <v>1630</v>
      </c>
      <c r="M332" s="1" t="s">
        <v>72</v>
      </c>
    </row>
    <row r="333">
      <c r="A333" s="1">
        <v>3671.0</v>
      </c>
      <c r="B333" s="14">
        <v>41114.0</v>
      </c>
      <c r="C333" s="1" t="s">
        <v>1631</v>
      </c>
      <c r="D333" s="1" t="s">
        <v>1632</v>
      </c>
      <c r="E333" s="1" t="s">
        <v>26</v>
      </c>
      <c r="F333" s="1" t="s">
        <v>122</v>
      </c>
      <c r="G333" s="1" t="s">
        <v>65</v>
      </c>
      <c r="H333" s="15" t="s">
        <v>1633</v>
      </c>
      <c r="I333" s="1">
        <v>1989.0</v>
      </c>
      <c r="J333" s="1">
        <v>2012.0</v>
      </c>
      <c r="K333" s="1" t="s">
        <v>20</v>
      </c>
      <c r="L333" s="1" t="s">
        <v>301</v>
      </c>
      <c r="M333" s="1" t="s">
        <v>72</v>
      </c>
    </row>
    <row r="334">
      <c r="A334" s="1">
        <v>3670.0</v>
      </c>
      <c r="B334" s="14">
        <v>41108.0</v>
      </c>
      <c r="C334" s="1" t="s">
        <v>1634</v>
      </c>
      <c r="D334" s="1" t="s">
        <v>1635</v>
      </c>
      <c r="E334" s="1" t="s">
        <v>26</v>
      </c>
      <c r="F334" s="1" t="s">
        <v>122</v>
      </c>
      <c r="G334" s="1" t="s">
        <v>65</v>
      </c>
      <c r="H334" s="15" t="s">
        <v>1636</v>
      </c>
      <c r="I334" s="1">
        <v>1994.0</v>
      </c>
      <c r="J334" s="1">
        <v>2012.0</v>
      </c>
      <c r="K334" s="1" t="s">
        <v>20</v>
      </c>
      <c r="L334" s="1" t="s">
        <v>1637</v>
      </c>
      <c r="M334" s="1" t="s">
        <v>72</v>
      </c>
    </row>
    <row r="335">
      <c r="A335" s="1">
        <v>3669.0</v>
      </c>
      <c r="B335" s="14">
        <v>41103.0</v>
      </c>
      <c r="C335" s="1" t="s">
        <v>1638</v>
      </c>
      <c r="D335" s="1" t="s">
        <v>1639</v>
      </c>
      <c r="E335" s="1" t="s">
        <v>26</v>
      </c>
      <c r="F335" s="1" t="s">
        <v>1640</v>
      </c>
      <c r="G335" s="1" t="s">
        <v>18</v>
      </c>
      <c r="H335" s="15" t="s">
        <v>1641</v>
      </c>
      <c r="I335" s="1">
        <v>1995.0</v>
      </c>
      <c r="J335" s="1">
        <v>2012.0</v>
      </c>
      <c r="K335" s="1" t="s">
        <v>20</v>
      </c>
      <c r="L335" s="1" t="s">
        <v>1642</v>
      </c>
      <c r="M335" s="1" t="s">
        <v>112</v>
      </c>
    </row>
    <row r="336">
      <c r="A336" s="1">
        <v>3668.0</v>
      </c>
      <c r="B336" s="14">
        <v>41103.0</v>
      </c>
      <c r="C336" s="1" t="s">
        <v>1643</v>
      </c>
      <c r="D336" s="1" t="s">
        <v>1644</v>
      </c>
      <c r="E336" s="1" t="s">
        <v>188</v>
      </c>
      <c r="F336" s="1">
        <v>7.837837142E9</v>
      </c>
      <c r="G336" s="1" t="s">
        <v>65</v>
      </c>
      <c r="H336" s="15" t="s">
        <v>1645</v>
      </c>
      <c r="I336" s="1">
        <v>1996.0</v>
      </c>
      <c r="J336" s="1">
        <v>2012.0</v>
      </c>
      <c r="K336" s="1" t="s">
        <v>20</v>
      </c>
      <c r="L336" s="1" t="s">
        <v>1646</v>
      </c>
      <c r="M336" s="1" t="s">
        <v>97</v>
      </c>
    </row>
    <row r="337">
      <c r="A337" s="1">
        <v>3667.0</v>
      </c>
      <c r="B337" s="14">
        <v>41101.0</v>
      </c>
      <c r="C337" s="1" t="s">
        <v>1647</v>
      </c>
      <c r="D337" s="1" t="s">
        <v>1648</v>
      </c>
      <c r="E337" s="1" t="s">
        <v>26</v>
      </c>
      <c r="F337" s="1" t="s">
        <v>1649</v>
      </c>
      <c r="G337" s="1" t="s">
        <v>53</v>
      </c>
      <c r="H337" s="15" t="s">
        <v>1650</v>
      </c>
      <c r="I337" s="1">
        <v>1990.0</v>
      </c>
      <c r="J337" s="1">
        <v>2012.0</v>
      </c>
      <c r="K337" s="1" t="s">
        <v>20</v>
      </c>
      <c r="L337" s="1" t="s">
        <v>1651</v>
      </c>
      <c r="M337" s="1" t="s">
        <v>140</v>
      </c>
    </row>
    <row r="338">
      <c r="A338" s="1">
        <v>3666.0</v>
      </c>
      <c r="B338" s="14">
        <v>41100.0</v>
      </c>
      <c r="C338" s="1" t="s">
        <v>1652</v>
      </c>
      <c r="D338" s="1" t="s">
        <v>1653</v>
      </c>
      <c r="E338" s="1" t="s">
        <v>26</v>
      </c>
      <c r="F338" s="1" t="s">
        <v>1654</v>
      </c>
      <c r="G338" s="1" t="s">
        <v>18</v>
      </c>
      <c r="H338" s="15" t="s">
        <v>1655</v>
      </c>
      <c r="I338" s="1">
        <v>1989.0</v>
      </c>
      <c r="J338" s="1">
        <v>2012.0</v>
      </c>
      <c r="K338" s="1" t="s">
        <v>20</v>
      </c>
      <c r="L338" s="1" t="s">
        <v>1656</v>
      </c>
      <c r="M338" s="1" t="s">
        <v>72</v>
      </c>
    </row>
    <row r="339">
      <c r="A339" s="1">
        <v>3665.0</v>
      </c>
      <c r="B339" s="14">
        <v>41088.0</v>
      </c>
      <c r="C339" s="1" t="s">
        <v>1657</v>
      </c>
      <c r="D339" s="1" t="s">
        <v>1658</v>
      </c>
      <c r="E339" s="1" t="s">
        <v>26</v>
      </c>
      <c r="F339" s="1" t="s">
        <v>1659</v>
      </c>
      <c r="G339" s="1" t="s">
        <v>18</v>
      </c>
      <c r="H339" s="15" t="s">
        <v>1660</v>
      </c>
      <c r="I339" s="1">
        <v>1995.0</v>
      </c>
      <c r="J339" s="1">
        <v>2012.0</v>
      </c>
      <c r="K339" s="1" t="s">
        <v>20</v>
      </c>
      <c r="L339" s="1" t="s">
        <v>1661</v>
      </c>
      <c r="M339" s="1" t="s">
        <v>49</v>
      </c>
    </row>
    <row r="340">
      <c r="A340" s="1">
        <v>3664.0</v>
      </c>
      <c r="B340" s="14">
        <v>41086.0</v>
      </c>
      <c r="C340" s="1" t="s">
        <v>1662</v>
      </c>
      <c r="D340" s="1" t="s">
        <v>1663</v>
      </c>
      <c r="E340" s="1" t="s">
        <v>26</v>
      </c>
      <c r="F340" s="1" t="s">
        <v>1664</v>
      </c>
      <c r="G340" s="1" t="s">
        <v>65</v>
      </c>
      <c r="H340" s="15" t="s">
        <v>1665</v>
      </c>
      <c r="I340" s="1" t="s">
        <v>1666</v>
      </c>
      <c r="J340" s="1" t="s">
        <v>1667</v>
      </c>
      <c r="K340" s="1" t="s">
        <v>323</v>
      </c>
      <c r="L340" s="1" t="s">
        <v>1668</v>
      </c>
      <c r="M340" s="1" t="s">
        <v>1669</v>
      </c>
    </row>
    <row r="341">
      <c r="A341" s="1">
        <v>3663.0</v>
      </c>
      <c r="B341" s="14">
        <v>41083.0</v>
      </c>
      <c r="C341" s="1" t="s">
        <v>1670</v>
      </c>
      <c r="D341" s="1" t="s">
        <v>1671</v>
      </c>
      <c r="E341" s="1" t="s">
        <v>26</v>
      </c>
      <c r="F341" s="1" t="s">
        <v>122</v>
      </c>
      <c r="G341" s="1" t="s">
        <v>83</v>
      </c>
      <c r="H341" s="15" t="s">
        <v>1672</v>
      </c>
      <c r="I341" s="1">
        <v>1997.0</v>
      </c>
      <c r="J341" s="1">
        <v>2012.0</v>
      </c>
      <c r="K341" s="1" t="s">
        <v>20</v>
      </c>
      <c r="L341" s="1" t="s">
        <v>1673</v>
      </c>
      <c r="M341" s="1" t="s">
        <v>654</v>
      </c>
    </row>
    <row r="342">
      <c r="A342" s="1">
        <v>3662.0</v>
      </c>
      <c r="B342" s="14">
        <v>41080.0</v>
      </c>
      <c r="C342" s="1" t="s">
        <v>1674</v>
      </c>
      <c r="D342" s="1" t="s">
        <v>243</v>
      </c>
      <c r="E342" s="1" t="s">
        <v>26</v>
      </c>
      <c r="F342" s="1" t="s">
        <v>122</v>
      </c>
      <c r="G342" s="1" t="s">
        <v>65</v>
      </c>
      <c r="H342" s="15" t="s">
        <v>1675</v>
      </c>
      <c r="I342" s="1">
        <v>1994.0</v>
      </c>
      <c r="J342" s="1">
        <v>2012.0</v>
      </c>
      <c r="K342" s="1" t="s">
        <v>20</v>
      </c>
      <c r="L342" s="1" t="s">
        <v>1676</v>
      </c>
      <c r="M342" s="1" t="s">
        <v>72</v>
      </c>
    </row>
    <row r="343">
      <c r="A343" s="1">
        <v>3661.0</v>
      </c>
      <c r="B343" s="14">
        <v>41078.0</v>
      </c>
      <c r="C343" s="1" t="s">
        <v>1677</v>
      </c>
      <c r="D343" s="1" t="s">
        <v>1678</v>
      </c>
      <c r="E343" s="1" t="s">
        <v>26</v>
      </c>
      <c r="F343" s="1" t="s">
        <v>1679</v>
      </c>
      <c r="G343" s="1" t="s">
        <v>18</v>
      </c>
      <c r="H343" s="15" t="s">
        <v>1680</v>
      </c>
      <c r="I343" s="1">
        <v>1989.0</v>
      </c>
      <c r="J343" s="1">
        <v>2012.0</v>
      </c>
      <c r="K343" s="1" t="s">
        <v>20</v>
      </c>
      <c r="L343" s="1" t="s">
        <v>1681</v>
      </c>
      <c r="M343" s="1" t="s">
        <v>584</v>
      </c>
    </row>
    <row r="344">
      <c r="A344" s="1">
        <v>3660.0</v>
      </c>
      <c r="B344" s="14">
        <v>41073.0</v>
      </c>
      <c r="C344" s="1" t="s">
        <v>1682</v>
      </c>
      <c r="D344" s="1" t="s">
        <v>1683</v>
      </c>
      <c r="E344" s="1" t="s">
        <v>26</v>
      </c>
      <c r="F344" s="1" t="s">
        <v>1684</v>
      </c>
      <c r="G344" s="1" t="s">
        <v>83</v>
      </c>
      <c r="H344" s="15" t="s">
        <v>1685</v>
      </c>
      <c r="I344" s="1">
        <v>1997.0</v>
      </c>
      <c r="J344" s="1">
        <v>2006.0</v>
      </c>
      <c r="K344" s="1" t="s">
        <v>20</v>
      </c>
      <c r="L344" s="1" t="s">
        <v>1686</v>
      </c>
      <c r="M344" s="1" t="s">
        <v>1558</v>
      </c>
    </row>
    <row r="345">
      <c r="A345" s="1">
        <v>3659.0</v>
      </c>
      <c r="B345" s="14">
        <v>41072.0</v>
      </c>
      <c r="C345" s="1" t="s">
        <v>1687</v>
      </c>
      <c r="D345" s="1" t="s">
        <v>549</v>
      </c>
      <c r="E345" s="1" t="s">
        <v>26</v>
      </c>
      <c r="F345" s="1" t="s">
        <v>122</v>
      </c>
      <c r="G345" s="1" t="s">
        <v>18</v>
      </c>
      <c r="H345" s="15" t="s">
        <v>1688</v>
      </c>
      <c r="I345" s="1">
        <v>1994.0</v>
      </c>
      <c r="J345" s="1">
        <v>2012.0</v>
      </c>
      <c r="K345" s="1" t="s">
        <v>20</v>
      </c>
      <c r="L345" s="1" t="s">
        <v>415</v>
      </c>
      <c r="M345" s="1" t="s">
        <v>72</v>
      </c>
    </row>
    <row r="346">
      <c r="A346" s="1">
        <v>3658.0</v>
      </c>
      <c r="B346" s="14">
        <v>41072.0</v>
      </c>
      <c r="C346" s="1" t="s">
        <v>1689</v>
      </c>
      <c r="D346" s="1" t="s">
        <v>1690</v>
      </c>
      <c r="E346" s="1" t="s">
        <v>26</v>
      </c>
      <c r="F346" s="1" t="s">
        <v>122</v>
      </c>
      <c r="G346" s="1" t="s">
        <v>65</v>
      </c>
      <c r="H346" s="15" t="s">
        <v>1691</v>
      </c>
      <c r="I346" s="1">
        <v>1990.0</v>
      </c>
      <c r="J346" s="1">
        <v>2012.0</v>
      </c>
      <c r="K346" s="1" t="s">
        <v>20</v>
      </c>
      <c r="L346" s="1" t="s">
        <v>1692</v>
      </c>
      <c r="M346" s="1" t="s">
        <v>72</v>
      </c>
    </row>
    <row r="347">
      <c r="A347" s="1">
        <v>3657.0</v>
      </c>
      <c r="B347" s="14">
        <v>41070.0</v>
      </c>
      <c r="C347" s="1" t="s">
        <v>1693</v>
      </c>
      <c r="D347" s="1" t="s">
        <v>1694</v>
      </c>
      <c r="E347" s="1" t="s">
        <v>26</v>
      </c>
      <c r="F347" s="1" t="s">
        <v>122</v>
      </c>
      <c r="G347" s="1" t="s">
        <v>337</v>
      </c>
      <c r="H347" s="15" t="s">
        <v>1695</v>
      </c>
      <c r="I347" s="1">
        <v>1997.0</v>
      </c>
      <c r="J347" s="1">
        <v>2012.0</v>
      </c>
      <c r="K347" s="1" t="s">
        <v>20</v>
      </c>
      <c r="L347" s="1" t="s">
        <v>1696</v>
      </c>
      <c r="M347" s="1" t="s">
        <v>1697</v>
      </c>
    </row>
    <row r="348">
      <c r="A348" s="1">
        <v>3656.0</v>
      </c>
      <c r="B348" s="16">
        <v>41065.0</v>
      </c>
      <c r="C348" s="1" t="s">
        <v>1698</v>
      </c>
      <c r="D348" s="1" t="s">
        <v>1361</v>
      </c>
      <c r="E348" s="1" t="s">
        <v>26</v>
      </c>
      <c r="F348" s="1" t="s">
        <v>122</v>
      </c>
      <c r="G348" s="1" t="s">
        <v>18</v>
      </c>
      <c r="H348" s="15" t="s">
        <v>1699</v>
      </c>
      <c r="I348" s="1" t="s">
        <v>1302</v>
      </c>
      <c r="J348" s="1" t="s">
        <v>1700</v>
      </c>
      <c r="K348" s="1" t="s">
        <v>1701</v>
      </c>
      <c r="L348" s="1" t="s">
        <v>1702</v>
      </c>
      <c r="M348" s="1" t="s">
        <v>72</v>
      </c>
    </row>
    <row r="349">
      <c r="A349" s="1">
        <v>3655.0</v>
      </c>
      <c r="B349" s="16">
        <v>41061.0</v>
      </c>
      <c r="C349" s="1" t="s">
        <v>1703</v>
      </c>
      <c r="D349" s="1" t="s">
        <v>1704</v>
      </c>
      <c r="E349" s="1" t="s">
        <v>26</v>
      </c>
      <c r="F349" s="1" t="s">
        <v>1705</v>
      </c>
      <c r="G349" s="1" t="s">
        <v>65</v>
      </c>
      <c r="H349" s="15" t="s">
        <v>1706</v>
      </c>
      <c r="I349" s="1">
        <v>1990.0</v>
      </c>
      <c r="J349" s="1">
        <v>2012.0</v>
      </c>
      <c r="K349" s="1" t="s">
        <v>20</v>
      </c>
      <c r="L349" s="1" t="s">
        <v>201</v>
      </c>
      <c r="M349" s="1" t="s">
        <v>72</v>
      </c>
    </row>
    <row r="350">
      <c r="A350" s="1">
        <v>3654.0</v>
      </c>
      <c r="B350" s="14">
        <v>41054.0</v>
      </c>
      <c r="C350" s="1" t="s">
        <v>1707</v>
      </c>
      <c r="D350" s="1" t="s">
        <v>1708</v>
      </c>
      <c r="E350" s="1" t="s">
        <v>26</v>
      </c>
      <c r="F350" s="1" t="s">
        <v>122</v>
      </c>
      <c r="G350" s="1" t="s">
        <v>18</v>
      </c>
      <c r="H350" s="15" t="s">
        <v>1709</v>
      </c>
      <c r="I350" s="1" t="s">
        <v>1302</v>
      </c>
      <c r="J350" s="1" t="s">
        <v>1710</v>
      </c>
      <c r="K350" s="1" t="s">
        <v>323</v>
      </c>
      <c r="L350" s="1" t="s">
        <v>1711</v>
      </c>
      <c r="M350" s="1" t="s">
        <v>307</v>
      </c>
    </row>
    <row r="351">
      <c r="A351" s="1">
        <v>3653.0</v>
      </c>
      <c r="B351" s="14">
        <v>41053.0</v>
      </c>
      <c r="C351" s="1" t="s">
        <v>1712</v>
      </c>
      <c r="D351" s="1" t="s">
        <v>1713</v>
      </c>
      <c r="E351" s="1" t="s">
        <v>26</v>
      </c>
      <c r="F351" s="1" t="s">
        <v>1714</v>
      </c>
      <c r="G351" s="1" t="s">
        <v>83</v>
      </c>
      <c r="H351" s="15" t="s">
        <v>1715</v>
      </c>
      <c r="I351" s="1">
        <v>1995.0</v>
      </c>
      <c r="J351" s="1">
        <v>2012.0</v>
      </c>
      <c r="K351" s="1" t="s">
        <v>20</v>
      </c>
      <c r="L351" s="1" t="s">
        <v>1716</v>
      </c>
      <c r="M351" s="1" t="s">
        <v>213</v>
      </c>
    </row>
    <row r="352">
      <c r="A352" s="1">
        <v>3652.0</v>
      </c>
      <c r="B352" s="14">
        <v>41052.0</v>
      </c>
      <c r="C352" s="1" t="s">
        <v>1717</v>
      </c>
      <c r="D352" s="1" t="s">
        <v>1718</v>
      </c>
      <c r="E352" s="1" t="s">
        <v>26</v>
      </c>
      <c r="F352" s="1" t="s">
        <v>122</v>
      </c>
      <c r="G352" s="1" t="s">
        <v>53</v>
      </c>
      <c r="H352" s="15" t="s">
        <v>1719</v>
      </c>
      <c r="I352" s="1">
        <v>1990.0</v>
      </c>
      <c r="J352" s="1">
        <v>2012.0</v>
      </c>
      <c r="K352" s="1" t="s">
        <v>20</v>
      </c>
      <c r="L352" s="1" t="s">
        <v>1720</v>
      </c>
      <c r="M352" s="1" t="s">
        <v>72</v>
      </c>
    </row>
    <row r="353">
      <c r="A353" s="1">
        <v>3651.0</v>
      </c>
      <c r="B353" s="14">
        <v>41048.0</v>
      </c>
      <c r="C353" s="1" t="s">
        <v>1721</v>
      </c>
      <c r="D353" s="1" t="s">
        <v>1722</v>
      </c>
      <c r="E353" s="1" t="s">
        <v>26</v>
      </c>
      <c r="F353" s="1" t="s">
        <v>122</v>
      </c>
      <c r="G353" s="1" t="s">
        <v>65</v>
      </c>
      <c r="H353" s="15" t="s">
        <v>1723</v>
      </c>
      <c r="I353" s="1">
        <v>1990.0</v>
      </c>
      <c r="J353" s="1">
        <v>2012.0</v>
      </c>
      <c r="K353" s="1" t="s">
        <v>20</v>
      </c>
      <c r="L353" s="1" t="s">
        <v>1724</v>
      </c>
      <c r="M353" s="1" t="s">
        <v>72</v>
      </c>
    </row>
    <row r="354">
      <c r="A354" s="1">
        <v>3650.0</v>
      </c>
      <c r="B354" s="14">
        <v>41048.0</v>
      </c>
      <c r="C354" s="1" t="s">
        <v>1725</v>
      </c>
      <c r="D354" s="1" t="s">
        <v>1726</v>
      </c>
      <c r="E354" s="1" t="s">
        <v>26</v>
      </c>
      <c r="F354" s="1" t="s">
        <v>122</v>
      </c>
      <c r="G354" s="1" t="s">
        <v>83</v>
      </c>
      <c r="H354" s="15" t="s">
        <v>1727</v>
      </c>
      <c r="I354" s="1">
        <v>1989.0</v>
      </c>
      <c r="J354" s="1">
        <v>2012.0</v>
      </c>
      <c r="K354" s="1" t="s">
        <v>20</v>
      </c>
      <c r="L354" s="1" t="s">
        <v>1728</v>
      </c>
      <c r="M354" s="1" t="s">
        <v>1339</v>
      </c>
    </row>
    <row r="355">
      <c r="A355" s="1">
        <v>3649.0</v>
      </c>
      <c r="B355" s="14">
        <v>41044.0</v>
      </c>
      <c r="C355" s="1" t="s">
        <v>1729</v>
      </c>
      <c r="D355" s="1" t="s">
        <v>1730</v>
      </c>
      <c r="E355" s="1" t="s">
        <v>26</v>
      </c>
      <c r="F355" s="1" t="s">
        <v>1731</v>
      </c>
      <c r="G355" s="1" t="s">
        <v>83</v>
      </c>
      <c r="H355" s="15" t="s">
        <v>1732</v>
      </c>
      <c r="I355" s="1">
        <v>1996.0</v>
      </c>
      <c r="J355" s="1">
        <v>2012.0</v>
      </c>
      <c r="K355" s="1" t="s">
        <v>20</v>
      </c>
      <c r="L355" s="1" t="s">
        <v>1733</v>
      </c>
      <c r="M355" s="1" t="s">
        <v>72</v>
      </c>
    </row>
    <row r="356">
      <c r="A356" s="1">
        <v>3648.0</v>
      </c>
      <c r="B356" s="14">
        <v>41042.0</v>
      </c>
      <c r="C356" s="1" t="s">
        <v>1734</v>
      </c>
      <c r="D356" s="1" t="s">
        <v>1735</v>
      </c>
      <c r="E356" s="1" t="s">
        <v>26</v>
      </c>
      <c r="F356" s="1" t="s">
        <v>1736</v>
      </c>
      <c r="G356" s="1" t="s">
        <v>83</v>
      </c>
      <c r="H356" s="15" t="s">
        <v>1737</v>
      </c>
      <c r="I356" s="1">
        <v>1989.0</v>
      </c>
      <c r="J356" s="1">
        <v>2000.0</v>
      </c>
      <c r="K356" s="1" t="s">
        <v>20</v>
      </c>
      <c r="L356" s="1" t="s">
        <v>1738</v>
      </c>
      <c r="M356" s="1" t="s">
        <v>97</v>
      </c>
    </row>
    <row r="357">
      <c r="A357" s="1">
        <v>3647.0</v>
      </c>
      <c r="B357" s="14">
        <v>41042.0</v>
      </c>
      <c r="C357" s="1" t="s">
        <v>1739</v>
      </c>
      <c r="D357" s="1" t="s">
        <v>1740</v>
      </c>
      <c r="E357" s="1" t="s">
        <v>26</v>
      </c>
      <c r="F357" s="1" t="s">
        <v>1741</v>
      </c>
      <c r="G357" s="1" t="s">
        <v>18</v>
      </c>
      <c r="H357" s="15" t="s">
        <v>1742</v>
      </c>
      <c r="I357" s="1">
        <v>1994.0</v>
      </c>
      <c r="J357" s="1">
        <v>2012.0</v>
      </c>
      <c r="K357" s="1" t="s">
        <v>20</v>
      </c>
      <c r="L357" s="1" t="s">
        <v>1743</v>
      </c>
      <c r="M357" s="1" t="s">
        <v>307</v>
      </c>
    </row>
    <row r="358">
      <c r="A358" s="1">
        <v>3646.0</v>
      </c>
      <c r="B358" s="14">
        <v>41039.0</v>
      </c>
      <c r="C358" s="1" t="s">
        <v>1744</v>
      </c>
      <c r="D358" s="1" t="s">
        <v>1745</v>
      </c>
      <c r="E358" s="1" t="s">
        <v>188</v>
      </c>
      <c r="F358" s="1" t="s">
        <v>1746</v>
      </c>
      <c r="G358" s="1" t="s">
        <v>83</v>
      </c>
      <c r="H358" s="15" t="s">
        <v>1747</v>
      </c>
      <c r="I358" s="1">
        <v>1998.0</v>
      </c>
      <c r="J358" s="1">
        <v>2010.0</v>
      </c>
      <c r="K358" s="1" t="s">
        <v>20</v>
      </c>
      <c r="L358" s="1" t="s">
        <v>1748</v>
      </c>
      <c r="M358" s="1" t="s">
        <v>72</v>
      </c>
    </row>
    <row r="359">
      <c r="A359" s="1">
        <v>3645.0</v>
      </c>
      <c r="B359" s="16">
        <v>41035.0</v>
      </c>
      <c r="C359" s="1" t="s">
        <v>1749</v>
      </c>
      <c r="D359" s="1" t="s">
        <v>1750</v>
      </c>
      <c r="E359" s="1" t="s">
        <v>26</v>
      </c>
      <c r="F359" s="1" t="s">
        <v>1751</v>
      </c>
      <c r="G359" s="1" t="s">
        <v>18</v>
      </c>
      <c r="H359" s="15" t="s">
        <v>1752</v>
      </c>
      <c r="I359" s="1">
        <v>1997.0</v>
      </c>
      <c r="J359" s="1">
        <v>2012.0</v>
      </c>
      <c r="K359" s="1" t="s">
        <v>20</v>
      </c>
      <c r="L359" s="1" t="s">
        <v>1753</v>
      </c>
      <c r="M359" s="1" t="s">
        <v>649</v>
      </c>
    </row>
    <row r="360">
      <c r="A360" s="1">
        <v>3644.0</v>
      </c>
      <c r="B360" s="16">
        <v>41032.0</v>
      </c>
      <c r="C360" s="1" t="s">
        <v>1754</v>
      </c>
      <c r="D360" s="1" t="s">
        <v>1755</v>
      </c>
      <c r="E360" s="1" t="s">
        <v>26</v>
      </c>
      <c r="F360" s="1" t="s">
        <v>1756</v>
      </c>
      <c r="G360" s="1" t="s">
        <v>83</v>
      </c>
      <c r="H360" s="15" t="s">
        <v>1757</v>
      </c>
      <c r="I360" s="1">
        <v>1990.0</v>
      </c>
      <c r="J360" s="1">
        <v>2012.0</v>
      </c>
      <c r="K360" s="1" t="s">
        <v>20</v>
      </c>
      <c r="L360" s="1" t="s">
        <v>1758</v>
      </c>
      <c r="M360" s="1" t="s">
        <v>72</v>
      </c>
    </row>
    <row r="361">
      <c r="A361" s="1">
        <v>3643.0</v>
      </c>
      <c r="B361" s="14">
        <v>41029.0</v>
      </c>
      <c r="C361" s="1" t="s">
        <v>1759</v>
      </c>
      <c r="D361" s="1" t="s">
        <v>1760</v>
      </c>
      <c r="E361" s="1" t="s">
        <v>26</v>
      </c>
      <c r="F361" s="1" t="s">
        <v>1761</v>
      </c>
      <c r="G361" s="1" t="s">
        <v>18</v>
      </c>
      <c r="H361" s="15" t="s">
        <v>1762</v>
      </c>
      <c r="I361" s="1">
        <v>1996.0</v>
      </c>
      <c r="J361" s="1">
        <v>2011.0</v>
      </c>
      <c r="K361" s="1" t="s">
        <v>20</v>
      </c>
      <c r="L361" s="1" t="s">
        <v>1763</v>
      </c>
      <c r="M361" s="1" t="s">
        <v>181</v>
      </c>
    </row>
    <row r="362">
      <c r="A362" s="1">
        <v>3642.0</v>
      </c>
      <c r="B362" s="14">
        <v>41028.0</v>
      </c>
      <c r="C362" s="1" t="s">
        <v>1764</v>
      </c>
      <c r="D362" s="1" t="s">
        <v>1765</v>
      </c>
      <c r="E362" s="1" t="s">
        <v>26</v>
      </c>
      <c r="F362" s="1" t="s">
        <v>122</v>
      </c>
      <c r="G362" s="1" t="s">
        <v>65</v>
      </c>
      <c r="H362" s="15" t="s">
        <v>1766</v>
      </c>
      <c r="I362" s="1">
        <v>1998.0</v>
      </c>
      <c r="J362" s="1">
        <v>2012.0</v>
      </c>
      <c r="K362" s="1" t="s">
        <v>20</v>
      </c>
      <c r="L362" s="1" t="s">
        <v>1767</v>
      </c>
      <c r="M362" s="1" t="s">
        <v>1768</v>
      </c>
    </row>
    <row r="363">
      <c r="A363" s="1">
        <v>3641.0</v>
      </c>
      <c r="B363" s="14">
        <v>41022.0</v>
      </c>
      <c r="C363" s="1" t="s">
        <v>1769</v>
      </c>
      <c r="D363" s="1" t="s">
        <v>1770</v>
      </c>
      <c r="E363" s="1" t="s">
        <v>26</v>
      </c>
      <c r="F363" s="1" t="s">
        <v>1771</v>
      </c>
      <c r="G363" s="1" t="s">
        <v>337</v>
      </c>
      <c r="H363" s="15" t="s">
        <v>1772</v>
      </c>
      <c r="I363" s="1" t="s">
        <v>1773</v>
      </c>
      <c r="J363" s="1" t="s">
        <v>1774</v>
      </c>
      <c r="K363" s="1" t="s">
        <v>1775</v>
      </c>
      <c r="L363" s="1" t="s">
        <v>1776</v>
      </c>
      <c r="M363" s="1" t="s">
        <v>72</v>
      </c>
    </row>
    <row r="364">
      <c r="A364" s="1">
        <v>3640.0</v>
      </c>
      <c r="B364" s="14">
        <v>41020.0</v>
      </c>
      <c r="C364" s="1" t="s">
        <v>1777</v>
      </c>
      <c r="D364" s="1" t="s">
        <v>1778</v>
      </c>
      <c r="E364" s="1" t="s">
        <v>26</v>
      </c>
      <c r="F364" s="1" t="s">
        <v>122</v>
      </c>
      <c r="G364" s="1" t="s">
        <v>65</v>
      </c>
      <c r="H364" s="15" t="s">
        <v>1779</v>
      </c>
      <c r="I364" s="1">
        <v>1989.0</v>
      </c>
      <c r="J364" s="1">
        <v>2012.0</v>
      </c>
      <c r="K364" s="1" t="s">
        <v>20</v>
      </c>
      <c r="L364" s="1" t="s">
        <v>1780</v>
      </c>
      <c r="M364" s="1" t="s">
        <v>72</v>
      </c>
    </row>
    <row r="365">
      <c r="A365" s="1">
        <v>3639.0</v>
      </c>
      <c r="B365" s="14">
        <v>41015.0</v>
      </c>
      <c r="C365" s="1" t="s">
        <v>1781</v>
      </c>
      <c r="D365" s="1" t="s">
        <v>1782</v>
      </c>
      <c r="E365" s="1" t="s">
        <v>188</v>
      </c>
      <c r="F365" s="1" t="s">
        <v>1783</v>
      </c>
      <c r="G365" s="1" t="s">
        <v>18</v>
      </c>
      <c r="H365" s="15" t="s">
        <v>1784</v>
      </c>
      <c r="I365" s="1">
        <v>1989.0</v>
      </c>
      <c r="J365" s="1">
        <v>2003.0</v>
      </c>
      <c r="K365" s="1" t="s">
        <v>20</v>
      </c>
      <c r="L365" s="1" t="s">
        <v>1785</v>
      </c>
      <c r="M365" s="1" t="s">
        <v>72</v>
      </c>
    </row>
    <row r="366">
      <c r="A366" s="1">
        <v>3638.0</v>
      </c>
      <c r="B366" s="14">
        <v>41013.0</v>
      </c>
      <c r="C366" s="1" t="s">
        <v>1786</v>
      </c>
      <c r="D366" s="1" t="s">
        <v>1787</v>
      </c>
      <c r="E366" s="1" t="s">
        <v>26</v>
      </c>
      <c r="F366" s="1" t="s">
        <v>1788</v>
      </c>
      <c r="G366" s="1" t="s">
        <v>18</v>
      </c>
      <c r="H366" s="15" t="s">
        <v>1789</v>
      </c>
      <c r="I366" s="1">
        <v>1989.0</v>
      </c>
      <c r="J366" s="1">
        <v>2012.0</v>
      </c>
      <c r="K366" s="1" t="s">
        <v>20</v>
      </c>
      <c r="L366" s="1" t="s">
        <v>1790</v>
      </c>
      <c r="M366" s="1" t="s">
        <v>1791</v>
      </c>
    </row>
    <row r="367">
      <c r="A367" s="1">
        <v>3637.0</v>
      </c>
      <c r="B367" s="14">
        <v>41012.0</v>
      </c>
      <c r="C367" s="1" t="s">
        <v>1792</v>
      </c>
      <c r="D367" s="1" t="s">
        <v>1793</v>
      </c>
      <c r="E367" s="1" t="s">
        <v>26</v>
      </c>
      <c r="F367" s="1" t="s">
        <v>1794</v>
      </c>
      <c r="G367" s="1" t="s">
        <v>83</v>
      </c>
      <c r="H367" s="15" t="s">
        <v>1795</v>
      </c>
      <c r="I367" s="1" t="s">
        <v>1302</v>
      </c>
      <c r="J367" s="1" t="s">
        <v>1796</v>
      </c>
      <c r="K367" s="1" t="s">
        <v>323</v>
      </c>
      <c r="L367" s="1" t="s">
        <v>1797</v>
      </c>
      <c r="M367" s="1" t="s">
        <v>280</v>
      </c>
    </row>
    <row r="368">
      <c r="A368" s="1">
        <v>3636.0</v>
      </c>
      <c r="B368" s="14">
        <v>41012.0</v>
      </c>
      <c r="C368" s="1" t="s">
        <v>1798</v>
      </c>
      <c r="D368" s="1" t="s">
        <v>1799</v>
      </c>
      <c r="E368" s="1" t="s">
        <v>26</v>
      </c>
      <c r="F368" s="1" t="s">
        <v>122</v>
      </c>
      <c r="G368" s="1" t="s">
        <v>65</v>
      </c>
      <c r="H368" s="15" t="s">
        <v>1800</v>
      </c>
      <c r="I368" s="1">
        <v>1989.0</v>
      </c>
      <c r="J368" s="1">
        <v>2010.0</v>
      </c>
      <c r="K368" s="1" t="s">
        <v>20</v>
      </c>
      <c r="L368" s="1" t="s">
        <v>1801</v>
      </c>
      <c r="M368" s="1" t="s">
        <v>72</v>
      </c>
    </row>
    <row r="369">
      <c r="A369" s="1">
        <v>3635.0</v>
      </c>
      <c r="B369" s="16">
        <v>41006.0</v>
      </c>
      <c r="C369" s="1" t="s">
        <v>1802</v>
      </c>
      <c r="D369" s="1" t="s">
        <v>374</v>
      </c>
      <c r="E369" s="1" t="s">
        <v>26</v>
      </c>
      <c r="F369" s="1" t="s">
        <v>1803</v>
      </c>
      <c r="G369" s="1" t="s">
        <v>83</v>
      </c>
      <c r="H369" s="15" t="s">
        <v>1804</v>
      </c>
      <c r="I369" s="1">
        <v>1990.0</v>
      </c>
      <c r="J369" s="1">
        <v>2012.0</v>
      </c>
      <c r="K369" s="1" t="s">
        <v>20</v>
      </c>
      <c r="L369" s="1" t="s">
        <v>1805</v>
      </c>
      <c r="M369" s="1" t="s">
        <v>265</v>
      </c>
    </row>
    <row r="370">
      <c r="A370" s="1">
        <v>3634.0</v>
      </c>
      <c r="B370" s="14">
        <v>40999.0</v>
      </c>
      <c r="C370" s="1" t="s">
        <v>1806</v>
      </c>
      <c r="D370" s="1" t="s">
        <v>1807</v>
      </c>
      <c r="E370" s="1" t="s">
        <v>288</v>
      </c>
      <c r="F370" s="1" t="s">
        <v>1808</v>
      </c>
      <c r="G370" s="1" t="s">
        <v>65</v>
      </c>
      <c r="H370" s="15" t="s">
        <v>1809</v>
      </c>
      <c r="I370" s="1">
        <v>1994.0</v>
      </c>
      <c r="J370" s="1">
        <v>2012.0</v>
      </c>
      <c r="K370" s="1" t="s">
        <v>20</v>
      </c>
      <c r="L370" s="1" t="s">
        <v>415</v>
      </c>
      <c r="M370" s="1" t="s">
        <v>72</v>
      </c>
    </row>
    <row r="371">
      <c r="A371" s="1">
        <v>3633.0</v>
      </c>
      <c r="B371" s="14">
        <v>40997.0</v>
      </c>
      <c r="C371" s="1" t="s">
        <v>1810</v>
      </c>
      <c r="D371" s="1" t="s">
        <v>237</v>
      </c>
      <c r="E371" s="1" t="s">
        <v>238</v>
      </c>
      <c r="F371" s="18" t="str">
        <f>+64 9 415 9195</f>
        <v>#ERROR!</v>
      </c>
      <c r="G371" s="1" t="s">
        <v>18</v>
      </c>
      <c r="H371" s="15" t="s">
        <v>1811</v>
      </c>
      <c r="I371" s="1">
        <v>1989.0</v>
      </c>
      <c r="J371" s="1">
        <v>2012.0</v>
      </c>
      <c r="K371" s="1" t="s">
        <v>20</v>
      </c>
      <c r="L371" s="1" t="s">
        <v>1812</v>
      </c>
      <c r="M371" s="1" t="s">
        <v>49</v>
      </c>
    </row>
    <row r="372">
      <c r="A372" s="1">
        <v>3632.0</v>
      </c>
      <c r="B372" s="14">
        <v>40994.0</v>
      </c>
      <c r="C372" s="1" t="s">
        <v>1813</v>
      </c>
      <c r="D372" s="1" t="s">
        <v>549</v>
      </c>
      <c r="E372" s="1" t="s">
        <v>26</v>
      </c>
      <c r="F372" s="1" t="s">
        <v>122</v>
      </c>
      <c r="G372" s="1" t="s">
        <v>65</v>
      </c>
      <c r="H372" s="15" t="s">
        <v>1814</v>
      </c>
      <c r="I372" s="1">
        <v>1990.0</v>
      </c>
      <c r="J372" s="1">
        <v>2012.0</v>
      </c>
      <c r="K372" s="1" t="s">
        <v>20</v>
      </c>
      <c r="L372" s="1" t="s">
        <v>1815</v>
      </c>
      <c r="M372" s="1" t="s">
        <v>72</v>
      </c>
    </row>
    <row r="373">
      <c r="A373" s="1">
        <v>3631.0</v>
      </c>
      <c r="B373" s="14">
        <v>40993.0</v>
      </c>
      <c r="C373" s="1" t="s">
        <v>1816</v>
      </c>
      <c r="D373" s="1" t="s">
        <v>1817</v>
      </c>
      <c r="E373" s="1" t="s">
        <v>26</v>
      </c>
      <c r="F373" s="1" t="s">
        <v>122</v>
      </c>
      <c r="G373" s="1" t="s">
        <v>83</v>
      </c>
      <c r="H373" s="15" t="s">
        <v>1818</v>
      </c>
      <c r="I373" s="1">
        <v>1990.0</v>
      </c>
      <c r="J373" s="1">
        <v>2011.0</v>
      </c>
      <c r="K373" s="1" t="s">
        <v>20</v>
      </c>
      <c r="L373" s="1" t="s">
        <v>1819</v>
      </c>
      <c r="M373" s="1" t="s">
        <v>72</v>
      </c>
    </row>
    <row r="374">
      <c r="A374" s="1">
        <v>3630.0</v>
      </c>
      <c r="B374" s="14">
        <v>40993.0</v>
      </c>
      <c r="C374" s="1" t="s">
        <v>1820</v>
      </c>
      <c r="D374" s="1" t="s">
        <v>1821</v>
      </c>
      <c r="E374" s="1" t="s">
        <v>188</v>
      </c>
      <c r="F374" s="1" t="s">
        <v>122</v>
      </c>
      <c r="G374" s="1" t="s">
        <v>65</v>
      </c>
      <c r="H374" s="15" t="s">
        <v>1822</v>
      </c>
      <c r="I374" s="1">
        <v>1989.0</v>
      </c>
      <c r="J374" s="1">
        <v>2012.0</v>
      </c>
      <c r="K374" s="1" t="s">
        <v>20</v>
      </c>
      <c r="L374" s="1" t="s">
        <v>301</v>
      </c>
      <c r="M374" s="1" t="s">
        <v>316</v>
      </c>
    </row>
    <row r="375">
      <c r="A375" s="1">
        <v>3629.0</v>
      </c>
      <c r="B375" s="14">
        <v>40979.0</v>
      </c>
      <c r="C375" s="1" t="s">
        <v>1823</v>
      </c>
      <c r="D375" s="1" t="s">
        <v>1824</v>
      </c>
      <c r="E375" s="1" t="s">
        <v>26</v>
      </c>
      <c r="F375" s="1" t="s">
        <v>122</v>
      </c>
      <c r="G375" s="1" t="s">
        <v>18</v>
      </c>
      <c r="H375" s="15" t="s">
        <v>1825</v>
      </c>
      <c r="I375" s="1">
        <v>1990.0</v>
      </c>
      <c r="J375" s="1">
        <v>2011.0</v>
      </c>
      <c r="K375" s="1" t="s">
        <v>20</v>
      </c>
      <c r="L375" s="1" t="s">
        <v>1826</v>
      </c>
      <c r="M375" s="1" t="s">
        <v>481</v>
      </c>
    </row>
    <row r="376">
      <c r="A376" s="1">
        <v>3628.0</v>
      </c>
      <c r="B376" s="16">
        <v>40974.0</v>
      </c>
      <c r="C376" s="1" t="s">
        <v>1827</v>
      </c>
      <c r="D376" s="1" t="s">
        <v>1828</v>
      </c>
      <c r="E376" s="1" t="s">
        <v>26</v>
      </c>
      <c r="F376" s="1" t="s">
        <v>122</v>
      </c>
      <c r="G376" s="1" t="s">
        <v>18</v>
      </c>
      <c r="H376" s="15" t="s">
        <v>1829</v>
      </c>
      <c r="I376" s="1">
        <v>1994.0</v>
      </c>
      <c r="J376" s="1">
        <v>2003.0</v>
      </c>
      <c r="K376" s="1" t="s">
        <v>20</v>
      </c>
      <c r="L376" s="1" t="s">
        <v>1830</v>
      </c>
      <c r="M376" s="1" t="s">
        <v>925</v>
      </c>
    </row>
    <row r="377">
      <c r="A377" s="1">
        <v>3627.0</v>
      </c>
      <c r="B377" s="16">
        <v>40973.0</v>
      </c>
      <c r="C377" s="1" t="s">
        <v>1831</v>
      </c>
      <c r="D377" s="1" t="s">
        <v>1832</v>
      </c>
      <c r="E377" s="1" t="s">
        <v>26</v>
      </c>
      <c r="F377" s="1" t="s">
        <v>122</v>
      </c>
      <c r="G377" s="1" t="s">
        <v>83</v>
      </c>
      <c r="H377" s="15" t="s">
        <v>1833</v>
      </c>
      <c r="I377" s="1">
        <v>1990.0</v>
      </c>
      <c r="J377" s="1">
        <v>2004.0</v>
      </c>
      <c r="K377" s="1" t="s">
        <v>20</v>
      </c>
      <c r="L377" s="1" t="s">
        <v>201</v>
      </c>
      <c r="M377" s="1" t="s">
        <v>1669</v>
      </c>
    </row>
    <row r="378">
      <c r="A378" s="1">
        <v>3626.0</v>
      </c>
      <c r="B378" s="16">
        <v>40971.0</v>
      </c>
      <c r="C378" s="1" t="s">
        <v>1834</v>
      </c>
      <c r="D378" s="1" t="s">
        <v>1835</v>
      </c>
      <c r="E378" s="1" t="s">
        <v>26</v>
      </c>
      <c r="F378" s="1" t="s">
        <v>1836</v>
      </c>
      <c r="G378" s="1" t="s">
        <v>18</v>
      </c>
      <c r="H378" s="15" t="s">
        <v>1837</v>
      </c>
      <c r="I378" s="1">
        <v>1989.0</v>
      </c>
      <c r="J378" s="1">
        <v>2012.0</v>
      </c>
      <c r="K378" s="1" t="s">
        <v>20</v>
      </c>
      <c r="L378" s="1" t="s">
        <v>1838</v>
      </c>
      <c r="M378" s="1" t="s">
        <v>72</v>
      </c>
    </row>
    <row r="379">
      <c r="A379" s="1">
        <v>3625.0</v>
      </c>
      <c r="B379" s="14">
        <v>40963.0</v>
      </c>
      <c r="C379" s="1" t="s">
        <v>1839</v>
      </c>
      <c r="D379" s="1" t="s">
        <v>1840</v>
      </c>
      <c r="E379" s="1" t="s">
        <v>188</v>
      </c>
      <c r="F379" s="1">
        <v>7.725590504E9</v>
      </c>
      <c r="G379" s="1" t="s">
        <v>53</v>
      </c>
      <c r="H379" s="15" t="s">
        <v>1841</v>
      </c>
      <c r="I379" s="1">
        <v>1989.0</v>
      </c>
      <c r="J379" s="1">
        <v>2007.0</v>
      </c>
      <c r="K379" s="1" t="s">
        <v>20</v>
      </c>
      <c r="L379" s="1" t="s">
        <v>1842</v>
      </c>
      <c r="M379" s="1" t="s">
        <v>424</v>
      </c>
    </row>
    <row r="380">
      <c r="A380" s="1">
        <v>3624.0</v>
      </c>
      <c r="B380" s="14">
        <v>40961.0</v>
      </c>
      <c r="C380" s="1" t="s">
        <v>1843</v>
      </c>
      <c r="D380" s="1" t="s">
        <v>1844</v>
      </c>
      <c r="E380" s="1" t="s">
        <v>26</v>
      </c>
      <c r="F380" s="1" t="s">
        <v>1845</v>
      </c>
      <c r="G380" s="1" t="s">
        <v>18</v>
      </c>
      <c r="H380" s="15" t="s">
        <v>1846</v>
      </c>
      <c r="I380" s="1">
        <v>1995.0</v>
      </c>
      <c r="J380" s="1">
        <v>2012.0</v>
      </c>
      <c r="K380" s="1" t="s">
        <v>20</v>
      </c>
      <c r="L380" s="1" t="s">
        <v>1847</v>
      </c>
      <c r="M380" s="1" t="s">
        <v>219</v>
      </c>
    </row>
    <row r="381">
      <c r="A381" s="1">
        <v>3623.0</v>
      </c>
      <c r="B381" s="14">
        <v>40959.0</v>
      </c>
      <c r="C381" s="1" t="s">
        <v>1848</v>
      </c>
      <c r="D381" s="1" t="s">
        <v>1385</v>
      </c>
      <c r="E381" s="1" t="s">
        <v>26</v>
      </c>
      <c r="F381" s="1" t="s">
        <v>1849</v>
      </c>
      <c r="G381" s="1" t="s">
        <v>337</v>
      </c>
      <c r="H381" s="15" t="s">
        <v>1850</v>
      </c>
      <c r="I381" s="1">
        <v>1998.0</v>
      </c>
      <c r="J381" s="1">
        <v>2012.0</v>
      </c>
      <c r="K381" s="1" t="s">
        <v>20</v>
      </c>
      <c r="L381" s="1" t="s">
        <v>1851</v>
      </c>
      <c r="M381" s="1" t="s">
        <v>486</v>
      </c>
    </row>
    <row r="382">
      <c r="A382" s="1">
        <v>3622.0</v>
      </c>
      <c r="B382" s="14">
        <v>40956.0</v>
      </c>
      <c r="C382" s="1" t="s">
        <v>1852</v>
      </c>
      <c r="D382" s="1" t="s">
        <v>1694</v>
      </c>
      <c r="E382" s="1" t="s">
        <v>26</v>
      </c>
      <c r="F382" s="1" t="s">
        <v>1853</v>
      </c>
      <c r="G382" s="1" t="s">
        <v>83</v>
      </c>
      <c r="H382" s="15" t="s">
        <v>1854</v>
      </c>
      <c r="I382" s="1">
        <v>1989.0</v>
      </c>
      <c r="J382" s="1">
        <v>1997.0</v>
      </c>
      <c r="K382" s="1" t="s">
        <v>20</v>
      </c>
      <c r="L382" s="1" t="s">
        <v>1855</v>
      </c>
      <c r="M382" s="1" t="s">
        <v>1856</v>
      </c>
    </row>
    <row r="383">
      <c r="A383" s="1">
        <v>3621.0</v>
      </c>
      <c r="B383" s="14">
        <v>40954.0</v>
      </c>
      <c r="C383" s="1" t="s">
        <v>1857</v>
      </c>
      <c r="D383" s="1" t="s">
        <v>1858</v>
      </c>
      <c r="E383" s="1" t="s">
        <v>26</v>
      </c>
      <c r="F383" s="1" t="s">
        <v>122</v>
      </c>
      <c r="G383" s="1" t="s">
        <v>83</v>
      </c>
      <c r="H383" s="15" t="s">
        <v>1859</v>
      </c>
      <c r="I383" s="1">
        <v>1998.0</v>
      </c>
      <c r="J383" s="1">
        <v>2001.0</v>
      </c>
      <c r="K383" s="1" t="s">
        <v>20</v>
      </c>
      <c r="L383" s="1" t="s">
        <v>1860</v>
      </c>
      <c r="M383" s="1" t="s">
        <v>72</v>
      </c>
    </row>
    <row r="384">
      <c r="A384" s="1">
        <v>3620.0</v>
      </c>
      <c r="B384" s="14">
        <v>40953.0</v>
      </c>
      <c r="C384" s="1" t="s">
        <v>1861</v>
      </c>
      <c r="D384" s="1" t="s">
        <v>237</v>
      </c>
      <c r="E384" s="1" t="s">
        <v>238</v>
      </c>
      <c r="F384" s="1" t="s">
        <v>122</v>
      </c>
      <c r="G384" s="1" t="s">
        <v>60</v>
      </c>
      <c r="H384" s="15" t="s">
        <v>1862</v>
      </c>
      <c r="I384" s="1">
        <v>1990.0</v>
      </c>
      <c r="J384" s="1">
        <v>2011.0</v>
      </c>
      <c r="K384" s="1" t="s">
        <v>20</v>
      </c>
      <c r="L384" s="1" t="s">
        <v>1863</v>
      </c>
      <c r="M384" s="1" t="s">
        <v>72</v>
      </c>
    </row>
    <row r="385">
      <c r="A385" s="1">
        <v>3619.0</v>
      </c>
      <c r="B385" s="16">
        <v>40945.0</v>
      </c>
      <c r="C385" s="1" t="s">
        <v>1864</v>
      </c>
      <c r="D385" s="1" t="s">
        <v>1865</v>
      </c>
      <c r="E385" s="1" t="s">
        <v>26</v>
      </c>
      <c r="F385" s="1" t="s">
        <v>122</v>
      </c>
      <c r="G385" s="1" t="s">
        <v>83</v>
      </c>
      <c r="H385" s="15" t="s">
        <v>1866</v>
      </c>
      <c r="I385" s="1">
        <v>1990.0</v>
      </c>
      <c r="J385" s="1">
        <v>2012.0</v>
      </c>
      <c r="K385" s="1" t="s">
        <v>20</v>
      </c>
      <c r="L385" s="1" t="s">
        <v>201</v>
      </c>
      <c r="M385" s="1" t="s">
        <v>72</v>
      </c>
    </row>
    <row r="386">
      <c r="A386" s="1">
        <v>3618.0</v>
      </c>
      <c r="B386" s="16">
        <v>40943.0</v>
      </c>
      <c r="C386" s="1" t="s">
        <v>1867</v>
      </c>
      <c r="D386" s="1" t="s">
        <v>1868</v>
      </c>
      <c r="E386" s="1" t="s">
        <v>136</v>
      </c>
      <c r="F386" s="1" t="s">
        <v>1869</v>
      </c>
      <c r="G386" s="1" t="s">
        <v>18</v>
      </c>
      <c r="H386" s="15" t="s">
        <v>1870</v>
      </c>
      <c r="I386" s="1">
        <v>1995.0</v>
      </c>
      <c r="J386" s="1">
        <v>2011.0</v>
      </c>
      <c r="K386" s="1" t="s">
        <v>20</v>
      </c>
      <c r="L386" s="1" t="s">
        <v>1871</v>
      </c>
      <c r="M386" s="1" t="s">
        <v>280</v>
      </c>
    </row>
    <row r="387">
      <c r="A387" s="1">
        <v>3617.0</v>
      </c>
      <c r="B387" s="16">
        <v>40941.0</v>
      </c>
      <c r="C387" s="1" t="s">
        <v>1872</v>
      </c>
      <c r="D387" s="1" t="s">
        <v>1873</v>
      </c>
      <c r="E387" s="1" t="s">
        <v>1874</v>
      </c>
      <c r="F387" s="1" t="s">
        <v>1875</v>
      </c>
      <c r="G387" s="1" t="s">
        <v>60</v>
      </c>
      <c r="H387" s="15" t="s">
        <v>1876</v>
      </c>
      <c r="I387" s="1">
        <v>1990.0</v>
      </c>
      <c r="J387" s="1" t="s">
        <v>60</v>
      </c>
      <c r="K387" s="1" t="s">
        <v>20</v>
      </c>
      <c r="L387" s="1" t="s">
        <v>1877</v>
      </c>
      <c r="M387" s="1" t="s">
        <v>72</v>
      </c>
    </row>
    <row r="388">
      <c r="A388" s="1">
        <v>3616.0</v>
      </c>
      <c r="B388" s="16">
        <v>40940.0</v>
      </c>
      <c r="C388" s="1" t="s">
        <v>1878</v>
      </c>
      <c r="D388" s="1" t="s">
        <v>1879</v>
      </c>
      <c r="E388" s="1" t="s">
        <v>1880</v>
      </c>
      <c r="F388" s="1" t="s">
        <v>1881</v>
      </c>
      <c r="G388" s="1" t="s">
        <v>83</v>
      </c>
      <c r="H388" s="15" t="s">
        <v>1882</v>
      </c>
      <c r="I388" s="1">
        <v>1989.0</v>
      </c>
      <c r="J388" s="1">
        <v>2010.0</v>
      </c>
      <c r="K388" s="1" t="s">
        <v>20</v>
      </c>
      <c r="L388" s="1" t="s">
        <v>1883</v>
      </c>
      <c r="M388" s="1" t="s">
        <v>72</v>
      </c>
    </row>
    <row r="389">
      <c r="A389" s="1">
        <v>3615.0</v>
      </c>
      <c r="B389" s="14">
        <v>40932.0</v>
      </c>
      <c r="C389" s="1" t="s">
        <v>1884</v>
      </c>
      <c r="D389" s="1" t="s">
        <v>776</v>
      </c>
      <c r="E389" s="1" t="s">
        <v>26</v>
      </c>
      <c r="F389" s="1" t="s">
        <v>122</v>
      </c>
      <c r="G389" s="1" t="s">
        <v>65</v>
      </c>
      <c r="H389" s="15" t="s">
        <v>1885</v>
      </c>
      <c r="I389" s="1">
        <v>1995.0</v>
      </c>
      <c r="J389" s="1">
        <v>2012.0</v>
      </c>
      <c r="K389" s="1" t="s">
        <v>20</v>
      </c>
      <c r="L389" s="1" t="s">
        <v>1886</v>
      </c>
      <c r="M389" s="1" t="s">
        <v>280</v>
      </c>
    </row>
    <row r="390">
      <c r="A390" s="1">
        <v>3614.0</v>
      </c>
      <c r="B390" s="14">
        <v>40932.0</v>
      </c>
      <c r="C390" s="1" t="s">
        <v>1887</v>
      </c>
      <c r="D390" s="1" t="s">
        <v>1888</v>
      </c>
      <c r="E390" s="1" t="s">
        <v>26</v>
      </c>
      <c r="F390" s="1" t="s">
        <v>122</v>
      </c>
      <c r="G390" s="1" t="s">
        <v>65</v>
      </c>
      <c r="H390" s="15" t="s">
        <v>1889</v>
      </c>
      <c r="I390" s="1">
        <v>1995.0</v>
      </c>
      <c r="J390" s="1">
        <v>1995.0</v>
      </c>
      <c r="K390" s="1" t="s">
        <v>245</v>
      </c>
      <c r="L390" s="1" t="s">
        <v>1890</v>
      </c>
      <c r="M390" s="1" t="s">
        <v>1558</v>
      </c>
    </row>
    <row r="391">
      <c r="A391" s="1">
        <v>3613.0</v>
      </c>
      <c r="B391" s="14">
        <v>40931.0</v>
      </c>
      <c r="C391" s="1" t="s">
        <v>1891</v>
      </c>
      <c r="D391" s="1" t="s">
        <v>1892</v>
      </c>
      <c r="E391" s="1" t="s">
        <v>26</v>
      </c>
      <c r="F391" s="1" t="s">
        <v>1893</v>
      </c>
      <c r="G391" s="1" t="s">
        <v>53</v>
      </c>
      <c r="H391" s="15" t="s">
        <v>1894</v>
      </c>
      <c r="I391" s="1">
        <v>1989.0</v>
      </c>
      <c r="J391" s="1">
        <v>2010.0</v>
      </c>
      <c r="K391" s="1" t="s">
        <v>20</v>
      </c>
      <c r="L391" s="1" t="s">
        <v>1895</v>
      </c>
      <c r="M391" s="1" t="s">
        <v>49</v>
      </c>
    </row>
    <row r="392">
      <c r="A392" s="1">
        <v>3612.0</v>
      </c>
      <c r="B392" s="14">
        <v>40930.0</v>
      </c>
      <c r="C392" s="1" t="s">
        <v>1896</v>
      </c>
      <c r="D392" s="1" t="s">
        <v>1897</v>
      </c>
      <c r="E392" s="1" t="s">
        <v>26</v>
      </c>
      <c r="F392" s="1" t="s">
        <v>1898</v>
      </c>
      <c r="G392" s="1" t="s">
        <v>18</v>
      </c>
      <c r="H392" s="15" t="s">
        <v>1899</v>
      </c>
      <c r="I392" s="1">
        <v>1989.0</v>
      </c>
      <c r="J392" s="1">
        <v>2004.0</v>
      </c>
      <c r="K392" s="1" t="s">
        <v>20</v>
      </c>
      <c r="L392" s="1" t="s">
        <v>1900</v>
      </c>
      <c r="M392" s="1" t="s">
        <v>72</v>
      </c>
    </row>
    <row r="393">
      <c r="A393" s="1">
        <v>3611.0</v>
      </c>
      <c r="B393" s="14">
        <v>40926.0</v>
      </c>
      <c r="C393" s="1" t="s">
        <v>1901</v>
      </c>
      <c r="D393" s="1" t="s">
        <v>1902</v>
      </c>
      <c r="E393" s="1" t="s">
        <v>26</v>
      </c>
      <c r="F393" s="1" t="s">
        <v>1903</v>
      </c>
      <c r="G393" s="1" t="s">
        <v>18</v>
      </c>
      <c r="H393" s="15" t="s">
        <v>1904</v>
      </c>
      <c r="I393" s="1">
        <v>1990.0</v>
      </c>
      <c r="J393" s="1">
        <v>2011.0</v>
      </c>
      <c r="K393" s="1" t="s">
        <v>20</v>
      </c>
      <c r="L393" s="1" t="s">
        <v>1905</v>
      </c>
      <c r="M393" s="1" t="s">
        <v>265</v>
      </c>
    </row>
    <row r="394">
      <c r="A394" s="1">
        <v>3610.0</v>
      </c>
      <c r="B394" s="14">
        <v>40924.0</v>
      </c>
      <c r="C394" s="1" t="s">
        <v>1906</v>
      </c>
      <c r="D394" s="1" t="s">
        <v>1907</v>
      </c>
      <c r="E394" s="1" t="s">
        <v>26</v>
      </c>
      <c r="F394" s="1" t="s">
        <v>122</v>
      </c>
      <c r="G394" s="1" t="s">
        <v>65</v>
      </c>
      <c r="H394" s="15" t="s">
        <v>1908</v>
      </c>
      <c r="I394" s="1">
        <v>1989.0</v>
      </c>
      <c r="J394" s="1">
        <v>2011.0</v>
      </c>
      <c r="K394" s="1" t="s">
        <v>20</v>
      </c>
      <c r="L394" s="1" t="s">
        <v>1909</v>
      </c>
      <c r="M394" s="1" t="s">
        <v>316</v>
      </c>
    </row>
    <row r="395">
      <c r="A395" s="1">
        <v>3609.0</v>
      </c>
      <c r="B395" s="14">
        <v>40923.0</v>
      </c>
      <c r="C395" s="1" t="s">
        <v>1910</v>
      </c>
      <c r="D395" s="1" t="s">
        <v>1911</v>
      </c>
      <c r="E395" s="1" t="s">
        <v>26</v>
      </c>
      <c r="F395" s="1" t="s">
        <v>122</v>
      </c>
      <c r="G395" s="1" t="s">
        <v>65</v>
      </c>
      <c r="H395" s="15" t="s">
        <v>1912</v>
      </c>
      <c r="I395" s="1">
        <v>1998.0</v>
      </c>
      <c r="J395" s="1">
        <v>2011.0</v>
      </c>
      <c r="K395" s="1" t="s">
        <v>20</v>
      </c>
      <c r="L395" s="1" t="s">
        <v>1913</v>
      </c>
      <c r="M395" s="1" t="s">
        <v>584</v>
      </c>
    </row>
    <row r="396">
      <c r="A396" s="1">
        <v>3608.0</v>
      </c>
      <c r="B396" s="14">
        <v>40923.0</v>
      </c>
      <c r="C396" s="1" t="s">
        <v>1914</v>
      </c>
      <c r="D396" s="1" t="s">
        <v>1915</v>
      </c>
      <c r="E396" s="1" t="s">
        <v>26</v>
      </c>
      <c r="F396" s="1" t="s">
        <v>1916</v>
      </c>
      <c r="G396" s="1" t="s">
        <v>83</v>
      </c>
      <c r="H396" s="15" t="s">
        <v>1917</v>
      </c>
      <c r="I396" s="1" t="s">
        <v>1918</v>
      </c>
      <c r="J396" s="1" t="s">
        <v>1919</v>
      </c>
      <c r="K396" s="1" t="s">
        <v>1920</v>
      </c>
      <c r="L396" s="1" t="s">
        <v>1921</v>
      </c>
      <c r="M396" s="1" t="s">
        <v>72</v>
      </c>
    </row>
    <row r="397">
      <c r="A397" s="1">
        <v>3607.0</v>
      </c>
      <c r="B397" s="14">
        <v>40918.0</v>
      </c>
      <c r="C397" s="1" t="s">
        <v>1922</v>
      </c>
      <c r="D397" s="1" t="s">
        <v>1923</v>
      </c>
      <c r="E397" s="1" t="s">
        <v>26</v>
      </c>
      <c r="F397" s="1" t="s">
        <v>1924</v>
      </c>
      <c r="G397" s="1" t="s">
        <v>83</v>
      </c>
      <c r="H397" s="15" t="s">
        <v>1925</v>
      </c>
      <c r="I397" s="1">
        <v>1989.0</v>
      </c>
      <c r="J397" s="1">
        <v>2011.0</v>
      </c>
      <c r="K397" s="1" t="s">
        <v>20</v>
      </c>
      <c r="L397" s="1" t="s">
        <v>1926</v>
      </c>
      <c r="M397" s="1" t="s">
        <v>49</v>
      </c>
    </row>
    <row r="398">
      <c r="A398" s="1">
        <v>3606.0</v>
      </c>
      <c r="B398" s="16">
        <v>40916.0</v>
      </c>
      <c r="C398" s="1" t="s">
        <v>1927</v>
      </c>
      <c r="D398" s="1" t="s">
        <v>1928</v>
      </c>
      <c r="E398" s="1" t="s">
        <v>26</v>
      </c>
      <c r="F398" s="1" t="s">
        <v>122</v>
      </c>
      <c r="G398" s="1" t="s">
        <v>18</v>
      </c>
      <c r="H398" s="15" t="s">
        <v>1929</v>
      </c>
      <c r="I398" s="1">
        <v>1989.0</v>
      </c>
      <c r="J398" s="1">
        <v>2010.0</v>
      </c>
      <c r="K398" s="1" t="s">
        <v>20</v>
      </c>
      <c r="L398" s="1" t="s">
        <v>301</v>
      </c>
      <c r="M398" s="1" t="s">
        <v>1930</v>
      </c>
    </row>
    <row r="399">
      <c r="A399" s="1">
        <v>3605.0</v>
      </c>
      <c r="B399" s="16">
        <v>40916.0</v>
      </c>
      <c r="C399" s="1" t="s">
        <v>1931</v>
      </c>
      <c r="D399" s="1" t="s">
        <v>1932</v>
      </c>
      <c r="E399" s="1" t="s">
        <v>26</v>
      </c>
      <c r="F399" s="1" t="s">
        <v>122</v>
      </c>
      <c r="G399" s="1" t="s">
        <v>83</v>
      </c>
      <c r="H399" s="15" t="s">
        <v>1933</v>
      </c>
      <c r="I399" s="1">
        <v>1998.0</v>
      </c>
      <c r="J399" s="1">
        <v>2011.0</v>
      </c>
      <c r="K399" s="1" t="s">
        <v>20</v>
      </c>
      <c r="L399" s="1" t="s">
        <v>1934</v>
      </c>
      <c r="M399" s="1" t="s">
        <v>72</v>
      </c>
    </row>
    <row r="400">
      <c r="A400" s="1">
        <v>3604.0</v>
      </c>
      <c r="B400" s="16">
        <v>40909.0</v>
      </c>
      <c r="C400" s="1" t="s">
        <v>1935</v>
      </c>
      <c r="D400" s="1" t="s">
        <v>1936</v>
      </c>
      <c r="E400" s="1" t="s">
        <v>26</v>
      </c>
      <c r="F400" s="1" t="s">
        <v>122</v>
      </c>
      <c r="G400" s="1" t="s">
        <v>53</v>
      </c>
      <c r="H400" s="15" t="s">
        <v>1937</v>
      </c>
      <c r="I400" s="1">
        <v>1990.0</v>
      </c>
      <c r="J400" s="1">
        <v>2011.0</v>
      </c>
      <c r="K400" s="1" t="s">
        <v>20</v>
      </c>
      <c r="L400" s="1" t="s">
        <v>1938</v>
      </c>
      <c r="M400" s="1" t="s">
        <v>547</v>
      </c>
    </row>
    <row r="401">
      <c r="A401" s="1">
        <v>3603.0</v>
      </c>
      <c r="B401" s="14">
        <v>40906.0</v>
      </c>
      <c r="C401" s="1" t="s">
        <v>1939</v>
      </c>
      <c r="D401" s="1" t="s">
        <v>1940</v>
      </c>
      <c r="E401" s="1" t="s">
        <v>26</v>
      </c>
      <c r="F401" s="1" t="s">
        <v>122</v>
      </c>
      <c r="G401" s="1" t="s">
        <v>83</v>
      </c>
      <c r="H401" s="15" t="s">
        <v>1941</v>
      </c>
      <c r="I401" s="1">
        <v>1995.0</v>
      </c>
      <c r="J401" s="1">
        <v>2011.0</v>
      </c>
      <c r="K401" s="1" t="s">
        <v>20</v>
      </c>
      <c r="L401" s="1" t="s">
        <v>1942</v>
      </c>
      <c r="M401" s="1" t="s">
        <v>372</v>
      </c>
    </row>
    <row r="402">
      <c r="A402" s="1">
        <v>3602.0</v>
      </c>
      <c r="B402" s="14">
        <v>40893.0</v>
      </c>
      <c r="C402" s="1" t="s">
        <v>1943</v>
      </c>
      <c r="D402" s="1" t="s">
        <v>253</v>
      </c>
      <c r="E402" s="1" t="s">
        <v>26</v>
      </c>
      <c r="F402" s="1" t="s">
        <v>1944</v>
      </c>
      <c r="G402" s="1" t="s">
        <v>83</v>
      </c>
      <c r="H402" s="15" t="s">
        <v>1945</v>
      </c>
      <c r="I402" s="1">
        <v>1996.0</v>
      </c>
      <c r="J402" s="1">
        <v>2010.0</v>
      </c>
      <c r="K402" s="1" t="s">
        <v>20</v>
      </c>
      <c r="L402" s="1" t="s">
        <v>1946</v>
      </c>
      <c r="M402" s="1" t="s">
        <v>1947</v>
      </c>
    </row>
    <row r="403">
      <c r="A403" s="1">
        <v>3601.0</v>
      </c>
      <c r="B403" s="14">
        <v>40891.0</v>
      </c>
      <c r="C403" s="1" t="s">
        <v>1948</v>
      </c>
      <c r="D403" s="1" t="s">
        <v>1949</v>
      </c>
      <c r="E403" s="1" t="s">
        <v>26</v>
      </c>
      <c r="F403" s="1" t="s">
        <v>1950</v>
      </c>
      <c r="G403" s="1" t="s">
        <v>83</v>
      </c>
      <c r="H403" s="15" t="s">
        <v>1951</v>
      </c>
      <c r="I403" s="1">
        <v>1994.0</v>
      </c>
      <c r="J403" s="1">
        <v>2011.0</v>
      </c>
      <c r="K403" s="1" t="s">
        <v>20</v>
      </c>
      <c r="L403" s="1" t="s">
        <v>1952</v>
      </c>
      <c r="M403" s="1" t="s">
        <v>1081</v>
      </c>
    </row>
    <row r="404">
      <c r="A404" s="1">
        <v>3600.0</v>
      </c>
      <c r="B404" s="14">
        <v>40889.0</v>
      </c>
      <c r="C404" s="1" t="s">
        <v>1953</v>
      </c>
      <c r="D404" s="1" t="s">
        <v>1954</v>
      </c>
      <c r="E404" s="1" t="s">
        <v>26</v>
      </c>
      <c r="F404" s="1" t="s">
        <v>1955</v>
      </c>
      <c r="G404" s="1" t="s">
        <v>83</v>
      </c>
      <c r="H404" s="15" t="s">
        <v>1956</v>
      </c>
      <c r="I404" s="1">
        <v>1990.0</v>
      </c>
      <c r="J404" s="1">
        <v>2011.0</v>
      </c>
      <c r="K404" s="1" t="s">
        <v>20</v>
      </c>
      <c r="L404" s="1" t="s">
        <v>1957</v>
      </c>
      <c r="M404" s="1" t="s">
        <v>452</v>
      </c>
    </row>
    <row r="405">
      <c r="A405" s="1">
        <v>3599.0</v>
      </c>
      <c r="B405" s="14">
        <v>40888.0</v>
      </c>
      <c r="C405" s="1" t="s">
        <v>1958</v>
      </c>
      <c r="D405" s="1" t="s">
        <v>1959</v>
      </c>
      <c r="E405" s="1" t="s">
        <v>238</v>
      </c>
      <c r="F405" s="1" t="s">
        <v>122</v>
      </c>
      <c r="G405" s="1" t="s">
        <v>18</v>
      </c>
      <c r="H405" s="15" t="s">
        <v>1960</v>
      </c>
      <c r="I405" s="1">
        <v>1990.0</v>
      </c>
      <c r="J405" s="1">
        <v>2011.0</v>
      </c>
      <c r="K405" s="1" t="s">
        <v>20</v>
      </c>
      <c r="L405" s="1" t="s">
        <v>201</v>
      </c>
      <c r="M405" s="1" t="s">
        <v>1053</v>
      </c>
    </row>
    <row r="406">
      <c r="A406" s="1">
        <v>3598.0</v>
      </c>
      <c r="B406" s="14">
        <v>40888.0</v>
      </c>
      <c r="C406" s="1" t="s">
        <v>1961</v>
      </c>
      <c r="D406" s="1" t="s">
        <v>1962</v>
      </c>
      <c r="E406" s="1" t="s">
        <v>288</v>
      </c>
      <c r="F406" s="18">
        <f>+4901636322131</f>
        <v>4901636322131</v>
      </c>
      <c r="G406" s="1" t="s">
        <v>18</v>
      </c>
      <c r="H406" s="15" t="s">
        <v>1963</v>
      </c>
      <c r="I406" s="1">
        <v>1995.0</v>
      </c>
      <c r="J406" s="1">
        <v>2011.0</v>
      </c>
      <c r="K406" s="1" t="s">
        <v>20</v>
      </c>
      <c r="L406" s="1" t="s">
        <v>1964</v>
      </c>
      <c r="M406" s="1" t="s">
        <v>265</v>
      </c>
    </row>
    <row r="407">
      <c r="A407" s="1">
        <v>3597.0</v>
      </c>
      <c r="B407" s="14">
        <v>40887.0</v>
      </c>
      <c r="C407" s="1" t="s">
        <v>1965</v>
      </c>
      <c r="D407" s="1" t="s">
        <v>1966</v>
      </c>
      <c r="E407" s="1" t="s">
        <v>64</v>
      </c>
      <c r="F407" s="1" t="s">
        <v>122</v>
      </c>
      <c r="G407" s="1" t="s">
        <v>65</v>
      </c>
      <c r="H407" s="15" t="s">
        <v>1967</v>
      </c>
      <c r="I407" s="1">
        <v>1990.0</v>
      </c>
      <c r="J407" s="1">
        <v>2011.0</v>
      </c>
      <c r="K407" s="1" t="s">
        <v>20</v>
      </c>
      <c r="L407" s="1" t="s">
        <v>1968</v>
      </c>
      <c r="M407" s="1" t="s">
        <v>72</v>
      </c>
    </row>
    <row r="408">
      <c r="A408" s="1">
        <v>3596.0</v>
      </c>
      <c r="B408" s="16">
        <v>40885.0</v>
      </c>
      <c r="C408" s="1" t="s">
        <v>1969</v>
      </c>
      <c r="D408" s="1" t="s">
        <v>1970</v>
      </c>
      <c r="E408" s="1" t="s">
        <v>26</v>
      </c>
      <c r="F408" s="1" t="s">
        <v>122</v>
      </c>
      <c r="G408" s="1" t="s">
        <v>83</v>
      </c>
      <c r="H408" s="15" t="s">
        <v>1971</v>
      </c>
      <c r="I408" s="1">
        <v>1994.0</v>
      </c>
      <c r="J408" s="1">
        <v>2011.0</v>
      </c>
      <c r="K408" s="1" t="s">
        <v>20</v>
      </c>
      <c r="L408" s="1" t="s">
        <v>1972</v>
      </c>
      <c r="M408" s="1" t="s">
        <v>72</v>
      </c>
    </row>
    <row r="409">
      <c r="A409" s="1">
        <v>3595.0</v>
      </c>
      <c r="B409" s="16">
        <v>40884.0</v>
      </c>
      <c r="C409" s="1" t="s">
        <v>1973</v>
      </c>
      <c r="D409" s="1" t="s">
        <v>1974</v>
      </c>
      <c r="E409" s="1" t="s">
        <v>26</v>
      </c>
      <c r="F409" s="1" t="s">
        <v>122</v>
      </c>
      <c r="G409" s="1" t="s">
        <v>65</v>
      </c>
      <c r="H409" s="15" t="s">
        <v>1975</v>
      </c>
      <c r="I409" s="1">
        <v>1997.0</v>
      </c>
      <c r="J409" s="1">
        <v>2011.0</v>
      </c>
      <c r="K409" s="1" t="s">
        <v>20</v>
      </c>
      <c r="L409" s="1" t="s">
        <v>1976</v>
      </c>
      <c r="M409" s="1" t="s">
        <v>72</v>
      </c>
    </row>
    <row r="410">
      <c r="A410" s="1">
        <v>3594.0</v>
      </c>
      <c r="B410" s="14">
        <v>40872.0</v>
      </c>
      <c r="C410" s="1" t="s">
        <v>1977</v>
      </c>
      <c r="D410" s="1" t="s">
        <v>1978</v>
      </c>
      <c r="E410" s="1" t="s">
        <v>26</v>
      </c>
      <c r="F410" s="1" t="s">
        <v>1979</v>
      </c>
      <c r="G410" s="1" t="s">
        <v>18</v>
      </c>
      <c r="H410" s="15" t="s">
        <v>1980</v>
      </c>
      <c r="I410" s="1">
        <v>1998.0</v>
      </c>
      <c r="J410" s="1">
        <v>2011.0</v>
      </c>
      <c r="K410" s="1" t="s">
        <v>20</v>
      </c>
      <c r="L410" s="1" t="s">
        <v>1981</v>
      </c>
      <c r="M410" s="1" t="s">
        <v>757</v>
      </c>
    </row>
    <row r="411">
      <c r="A411" s="1">
        <v>3593.0</v>
      </c>
      <c r="B411" s="14">
        <v>40870.0</v>
      </c>
      <c r="C411" s="1" t="s">
        <v>1982</v>
      </c>
      <c r="D411" s="1" t="s">
        <v>1983</v>
      </c>
      <c r="E411" s="1" t="s">
        <v>1012</v>
      </c>
      <c r="F411" s="1" t="s">
        <v>1984</v>
      </c>
      <c r="G411" s="1" t="s">
        <v>53</v>
      </c>
      <c r="H411" s="15" t="s">
        <v>1985</v>
      </c>
      <c r="I411" s="1">
        <v>1990.0</v>
      </c>
      <c r="J411" s="1">
        <v>2011.0</v>
      </c>
      <c r="K411" s="1" t="s">
        <v>20</v>
      </c>
      <c r="L411" s="1" t="s">
        <v>1986</v>
      </c>
      <c r="M411" s="1" t="s">
        <v>1987</v>
      </c>
    </row>
    <row r="412">
      <c r="A412" s="1">
        <v>3592.0</v>
      </c>
      <c r="B412" s="14">
        <v>40869.0</v>
      </c>
      <c r="C412" s="1" t="s">
        <v>1988</v>
      </c>
      <c r="D412" s="1" t="s">
        <v>204</v>
      </c>
      <c r="E412" s="1" t="s">
        <v>26</v>
      </c>
      <c r="F412" s="1" t="s">
        <v>1989</v>
      </c>
      <c r="G412" s="1" t="s">
        <v>337</v>
      </c>
      <c r="H412" s="15" t="s">
        <v>1990</v>
      </c>
      <c r="I412" s="1">
        <v>1996.0</v>
      </c>
      <c r="J412" s="1">
        <v>2011.0</v>
      </c>
      <c r="K412" s="1" t="s">
        <v>20</v>
      </c>
      <c r="L412" s="1" t="s">
        <v>1991</v>
      </c>
      <c r="M412" s="1" t="s">
        <v>424</v>
      </c>
    </row>
    <row r="413">
      <c r="A413" s="1">
        <v>3591.0</v>
      </c>
      <c r="B413" s="14">
        <v>40860.0</v>
      </c>
      <c r="C413" s="1" t="s">
        <v>1992</v>
      </c>
      <c r="D413" s="1" t="s">
        <v>1993</v>
      </c>
      <c r="E413" s="1" t="s">
        <v>1994</v>
      </c>
      <c r="F413" s="1" t="s">
        <v>122</v>
      </c>
      <c r="G413" s="1" t="s">
        <v>65</v>
      </c>
      <c r="H413" s="15" t="s">
        <v>1995</v>
      </c>
      <c r="I413" s="1">
        <v>1989.0</v>
      </c>
      <c r="J413" s="1">
        <v>2011.0</v>
      </c>
      <c r="K413" s="1" t="s">
        <v>20</v>
      </c>
      <c r="L413" s="1" t="s">
        <v>1996</v>
      </c>
      <c r="M413" s="1" t="s">
        <v>72</v>
      </c>
    </row>
    <row r="414">
      <c r="A414" s="1">
        <v>3590.0</v>
      </c>
      <c r="B414" s="14">
        <v>40860.0</v>
      </c>
      <c r="C414" s="1" t="s">
        <v>1997</v>
      </c>
      <c r="D414" s="1" t="s">
        <v>1998</v>
      </c>
      <c r="E414" s="1" t="s">
        <v>26</v>
      </c>
      <c r="F414" s="1" t="s">
        <v>1999</v>
      </c>
      <c r="G414" s="1" t="s">
        <v>65</v>
      </c>
      <c r="H414" s="15" t="s">
        <v>2000</v>
      </c>
      <c r="I414" s="1">
        <v>1989.0</v>
      </c>
      <c r="J414" s="1">
        <v>2011.0</v>
      </c>
      <c r="K414" s="1" t="s">
        <v>20</v>
      </c>
      <c r="L414" s="1" t="s">
        <v>2001</v>
      </c>
      <c r="M414" s="1" t="s">
        <v>265</v>
      </c>
    </row>
    <row r="415">
      <c r="A415" s="1">
        <v>3589.0</v>
      </c>
      <c r="B415" s="16">
        <v>40855.0</v>
      </c>
      <c r="C415" s="1" t="s">
        <v>2002</v>
      </c>
      <c r="D415" s="1" t="s">
        <v>952</v>
      </c>
      <c r="E415" s="1" t="s">
        <v>26</v>
      </c>
      <c r="F415" s="1" t="s">
        <v>1282</v>
      </c>
      <c r="G415" s="1" t="s">
        <v>65</v>
      </c>
      <c r="H415" s="15" t="s">
        <v>2003</v>
      </c>
      <c r="I415" s="1">
        <v>1995.0</v>
      </c>
      <c r="J415" s="1">
        <v>2011.0</v>
      </c>
      <c r="K415" s="1" t="s">
        <v>20</v>
      </c>
      <c r="L415" s="1" t="s">
        <v>2004</v>
      </c>
      <c r="M415" s="1" t="s">
        <v>97</v>
      </c>
    </row>
    <row r="416">
      <c r="A416" s="1">
        <v>3588.0</v>
      </c>
      <c r="B416" s="16">
        <v>40855.0</v>
      </c>
      <c r="C416" s="1" t="s">
        <v>2005</v>
      </c>
      <c r="D416" s="1" t="s">
        <v>2006</v>
      </c>
      <c r="E416" s="1" t="s">
        <v>26</v>
      </c>
      <c r="F416" s="1" t="s">
        <v>2007</v>
      </c>
      <c r="G416" s="1" t="s">
        <v>83</v>
      </c>
      <c r="H416" s="15" t="s">
        <v>2008</v>
      </c>
      <c r="I416" s="1">
        <v>1989.0</v>
      </c>
      <c r="J416" s="1">
        <v>1991.0</v>
      </c>
      <c r="K416" s="1" t="s">
        <v>245</v>
      </c>
      <c r="L416" s="1" t="s">
        <v>2009</v>
      </c>
      <c r="M416" s="1" t="s">
        <v>72</v>
      </c>
    </row>
    <row r="417">
      <c r="A417" s="1">
        <v>3587.0</v>
      </c>
      <c r="B417" s="16">
        <v>40853.0</v>
      </c>
      <c r="C417" s="1" t="s">
        <v>2010</v>
      </c>
      <c r="D417" s="1" t="s">
        <v>2011</v>
      </c>
      <c r="E417" s="1" t="s">
        <v>26</v>
      </c>
      <c r="F417" s="1" t="s">
        <v>2012</v>
      </c>
      <c r="G417" s="1" t="s">
        <v>337</v>
      </c>
      <c r="H417" s="15" t="s">
        <v>2013</v>
      </c>
      <c r="I417" s="1">
        <v>1990.0</v>
      </c>
      <c r="J417" s="1">
        <v>2010.0</v>
      </c>
      <c r="K417" s="1" t="s">
        <v>20</v>
      </c>
      <c r="L417" s="1" t="s">
        <v>2014</v>
      </c>
      <c r="M417" s="1" t="s">
        <v>2015</v>
      </c>
    </row>
    <row r="418">
      <c r="A418" s="1">
        <v>3586.0</v>
      </c>
      <c r="B418" s="16">
        <v>40850.0</v>
      </c>
      <c r="C418" s="1" t="s">
        <v>2016</v>
      </c>
      <c r="D418" s="1" t="s">
        <v>1361</v>
      </c>
      <c r="E418" s="1" t="s">
        <v>26</v>
      </c>
      <c r="F418" s="1" t="s">
        <v>122</v>
      </c>
      <c r="G418" s="1" t="s">
        <v>83</v>
      </c>
      <c r="H418" s="15" t="s">
        <v>2017</v>
      </c>
      <c r="I418" s="1">
        <v>1989.0</v>
      </c>
      <c r="J418" s="1">
        <v>2011.0</v>
      </c>
      <c r="K418" s="1" t="s">
        <v>20</v>
      </c>
      <c r="L418" s="1" t="s">
        <v>2018</v>
      </c>
      <c r="M418" s="1" t="s">
        <v>2019</v>
      </c>
    </row>
    <row r="419">
      <c r="A419" s="1">
        <v>3585.0</v>
      </c>
      <c r="B419" s="16">
        <v>40850.0</v>
      </c>
      <c r="C419" s="1" t="s">
        <v>2020</v>
      </c>
      <c r="D419" s="1" t="s">
        <v>2021</v>
      </c>
      <c r="E419" s="1" t="s">
        <v>26</v>
      </c>
      <c r="F419" s="1" t="s">
        <v>122</v>
      </c>
      <c r="G419" s="1" t="s">
        <v>18</v>
      </c>
      <c r="H419" s="15" t="s">
        <v>2022</v>
      </c>
      <c r="I419" s="1">
        <v>1989.0</v>
      </c>
      <c r="J419" s="1">
        <v>2011.0</v>
      </c>
      <c r="K419" s="1" t="s">
        <v>20</v>
      </c>
      <c r="L419" s="1" t="s">
        <v>2023</v>
      </c>
      <c r="M419" s="1" t="s">
        <v>72</v>
      </c>
    </row>
    <row r="420">
      <c r="A420" s="1">
        <v>3584.0</v>
      </c>
      <c r="B420" s="16">
        <v>40848.0</v>
      </c>
      <c r="C420" s="1" t="s">
        <v>2024</v>
      </c>
      <c r="D420" s="1" t="s">
        <v>253</v>
      </c>
      <c r="E420" s="1" t="s">
        <v>26</v>
      </c>
      <c r="F420" s="1" t="s">
        <v>1282</v>
      </c>
      <c r="G420" s="1" t="s">
        <v>83</v>
      </c>
      <c r="H420" s="20" t="s">
        <v>1282</v>
      </c>
      <c r="I420" s="1">
        <v>1990.0</v>
      </c>
      <c r="J420" s="1">
        <v>1991.0</v>
      </c>
      <c r="K420" s="1" t="s">
        <v>245</v>
      </c>
      <c r="L420" s="1" t="s">
        <v>2025</v>
      </c>
      <c r="M420" s="1" t="s">
        <v>72</v>
      </c>
    </row>
    <row r="421">
      <c r="A421" s="1">
        <v>3583.0</v>
      </c>
      <c r="B421" s="16">
        <v>40848.0</v>
      </c>
      <c r="C421" s="1" t="s">
        <v>2026</v>
      </c>
      <c r="D421" s="1" t="s">
        <v>2027</v>
      </c>
      <c r="E421" s="1" t="s">
        <v>26</v>
      </c>
      <c r="F421" s="1" t="s">
        <v>2028</v>
      </c>
      <c r="G421" s="1" t="s">
        <v>83</v>
      </c>
      <c r="H421" s="15" t="s">
        <v>2029</v>
      </c>
      <c r="I421" s="1">
        <v>1990.0</v>
      </c>
      <c r="J421" s="1">
        <v>2011.0</v>
      </c>
      <c r="K421" s="1" t="s">
        <v>20</v>
      </c>
      <c r="L421" s="1" t="s">
        <v>2030</v>
      </c>
      <c r="M421" s="1" t="s">
        <v>481</v>
      </c>
    </row>
    <row r="422">
      <c r="A422" s="1">
        <v>3582.0</v>
      </c>
      <c r="B422" s="14">
        <v>40846.0</v>
      </c>
      <c r="C422" s="1" t="s">
        <v>2031</v>
      </c>
      <c r="D422" s="1" t="s">
        <v>2032</v>
      </c>
      <c r="E422" s="1" t="s">
        <v>26</v>
      </c>
      <c r="F422" s="1" t="s">
        <v>2033</v>
      </c>
      <c r="G422" s="1" t="s">
        <v>337</v>
      </c>
      <c r="H422" s="15" t="s">
        <v>2034</v>
      </c>
      <c r="I422" s="1">
        <v>1998.0</v>
      </c>
      <c r="J422" s="1">
        <v>2005.0</v>
      </c>
      <c r="K422" s="1" t="s">
        <v>20</v>
      </c>
      <c r="L422" s="1" t="s">
        <v>2035</v>
      </c>
      <c r="M422" s="1" t="s">
        <v>72</v>
      </c>
    </row>
    <row r="423">
      <c r="A423" s="1">
        <v>3581.0</v>
      </c>
      <c r="B423" s="14">
        <v>40841.0</v>
      </c>
      <c r="C423" s="1" t="s">
        <v>2036</v>
      </c>
      <c r="D423" s="1" t="s">
        <v>2037</v>
      </c>
      <c r="E423" s="1" t="s">
        <v>26</v>
      </c>
      <c r="F423" s="1" t="s">
        <v>2038</v>
      </c>
      <c r="G423" s="1" t="s">
        <v>18</v>
      </c>
      <c r="H423" s="15" t="s">
        <v>2039</v>
      </c>
      <c r="I423" s="1">
        <v>1994.0</v>
      </c>
      <c r="J423" s="1">
        <v>2009.0</v>
      </c>
      <c r="K423" s="1" t="s">
        <v>20</v>
      </c>
      <c r="L423" s="1" t="s">
        <v>2040</v>
      </c>
      <c r="M423" s="1" t="s">
        <v>72</v>
      </c>
    </row>
    <row r="424">
      <c r="A424" s="1">
        <v>3580.0</v>
      </c>
      <c r="B424" s="14">
        <v>40837.0</v>
      </c>
      <c r="C424" s="1" t="s">
        <v>2041</v>
      </c>
      <c r="D424" s="1" t="s">
        <v>2042</v>
      </c>
      <c r="E424" s="1" t="s">
        <v>695</v>
      </c>
      <c r="F424" s="1" t="s">
        <v>122</v>
      </c>
      <c r="G424" s="1" t="s">
        <v>83</v>
      </c>
      <c r="H424" s="20" t="s">
        <v>2043</v>
      </c>
      <c r="I424" s="1">
        <v>1990.0</v>
      </c>
      <c r="J424" s="1">
        <v>2010.0</v>
      </c>
      <c r="K424" s="1" t="s">
        <v>20</v>
      </c>
      <c r="L424" s="1" t="s">
        <v>2044</v>
      </c>
      <c r="M424" s="1" t="s">
        <v>72</v>
      </c>
    </row>
    <row r="425">
      <c r="A425" s="1">
        <v>3579.0</v>
      </c>
      <c r="B425" s="14">
        <v>40836.0</v>
      </c>
      <c r="C425" s="1" t="s">
        <v>2045</v>
      </c>
      <c r="D425" s="1" t="s">
        <v>2046</v>
      </c>
      <c r="E425" s="1" t="s">
        <v>188</v>
      </c>
      <c r="F425" s="1" t="s">
        <v>122</v>
      </c>
      <c r="G425" s="1" t="s">
        <v>83</v>
      </c>
      <c r="H425" s="15" t="s">
        <v>2047</v>
      </c>
      <c r="I425" s="1">
        <v>1989.0</v>
      </c>
      <c r="J425" s="1">
        <v>2011.0</v>
      </c>
      <c r="K425" s="1" t="s">
        <v>20</v>
      </c>
      <c r="L425" s="1" t="s">
        <v>2048</v>
      </c>
      <c r="M425" s="1" t="s">
        <v>72</v>
      </c>
    </row>
    <row r="426">
      <c r="A426" s="1">
        <v>3578.0</v>
      </c>
      <c r="B426" s="14">
        <v>40834.0</v>
      </c>
      <c r="C426" s="1" t="s">
        <v>2049</v>
      </c>
      <c r="D426" s="1" t="s">
        <v>2050</v>
      </c>
      <c r="E426" s="1" t="s">
        <v>26</v>
      </c>
      <c r="F426" s="1" t="s">
        <v>2051</v>
      </c>
      <c r="G426" s="1" t="s">
        <v>18</v>
      </c>
      <c r="H426" s="15" t="s">
        <v>2052</v>
      </c>
      <c r="I426" s="1">
        <v>1990.0</v>
      </c>
      <c r="J426" s="1">
        <v>2011.0</v>
      </c>
      <c r="K426" s="1" t="s">
        <v>20</v>
      </c>
      <c r="L426" s="1" t="s">
        <v>2053</v>
      </c>
      <c r="M426" s="1" t="s">
        <v>72</v>
      </c>
    </row>
    <row r="427">
      <c r="A427" s="1">
        <v>3577.0</v>
      </c>
      <c r="B427" s="14">
        <v>40833.0</v>
      </c>
      <c r="C427" s="1" t="s">
        <v>2054</v>
      </c>
      <c r="D427" s="1" t="s">
        <v>2055</v>
      </c>
      <c r="E427" s="1" t="s">
        <v>188</v>
      </c>
      <c r="F427" s="1" t="s">
        <v>2056</v>
      </c>
      <c r="G427" s="1" t="s">
        <v>18</v>
      </c>
      <c r="H427" s="15" t="s">
        <v>2057</v>
      </c>
      <c r="I427" s="1">
        <v>1989.0</v>
      </c>
      <c r="J427" s="1">
        <v>2011.0</v>
      </c>
      <c r="K427" s="1" t="s">
        <v>20</v>
      </c>
      <c r="L427" s="1" t="s">
        <v>2058</v>
      </c>
      <c r="M427" s="1" t="s">
        <v>72</v>
      </c>
    </row>
    <row r="428">
      <c r="A428" s="1">
        <v>3576.0</v>
      </c>
      <c r="B428" s="14">
        <v>40827.0</v>
      </c>
      <c r="C428" s="1" t="s">
        <v>2059</v>
      </c>
      <c r="D428" s="1" t="s">
        <v>2060</v>
      </c>
      <c r="E428" s="1" t="s">
        <v>26</v>
      </c>
      <c r="F428" s="1" t="s">
        <v>2061</v>
      </c>
      <c r="G428" s="1" t="s">
        <v>83</v>
      </c>
      <c r="H428" s="15" t="s">
        <v>2062</v>
      </c>
      <c r="I428" s="1">
        <v>1997.0</v>
      </c>
      <c r="J428" s="1">
        <v>2011.0</v>
      </c>
      <c r="K428" s="1" t="s">
        <v>20</v>
      </c>
      <c r="L428" s="1" t="s">
        <v>2063</v>
      </c>
      <c r="M428" s="1" t="s">
        <v>97</v>
      </c>
    </row>
    <row r="429">
      <c r="A429" s="1">
        <v>3575.0</v>
      </c>
      <c r="B429" s="16">
        <v>40825.0</v>
      </c>
      <c r="C429" s="1" t="s">
        <v>2064</v>
      </c>
      <c r="D429" s="1" t="s">
        <v>2065</v>
      </c>
      <c r="E429" s="1" t="s">
        <v>188</v>
      </c>
      <c r="F429" s="1" t="s">
        <v>122</v>
      </c>
      <c r="G429" s="1" t="s">
        <v>65</v>
      </c>
      <c r="H429" s="15" t="s">
        <v>2066</v>
      </c>
      <c r="I429" s="1">
        <v>1989.0</v>
      </c>
      <c r="J429" s="1">
        <v>2011.0</v>
      </c>
      <c r="K429" s="1" t="s">
        <v>20</v>
      </c>
      <c r="L429" s="1" t="s">
        <v>2067</v>
      </c>
      <c r="M429" s="1" t="s">
        <v>654</v>
      </c>
    </row>
    <row r="430">
      <c r="A430" s="1">
        <v>3574.0</v>
      </c>
      <c r="B430" s="16">
        <v>40818.0</v>
      </c>
      <c r="C430" s="1" t="s">
        <v>2068</v>
      </c>
      <c r="D430" s="1" t="s">
        <v>2069</v>
      </c>
      <c r="E430" s="1" t="s">
        <v>26</v>
      </c>
      <c r="F430" s="1" t="s">
        <v>2070</v>
      </c>
      <c r="G430" s="1" t="s">
        <v>53</v>
      </c>
      <c r="H430" s="15" t="s">
        <v>2071</v>
      </c>
      <c r="I430" s="1">
        <v>1989.0</v>
      </c>
      <c r="J430" s="1">
        <v>2011.0</v>
      </c>
      <c r="K430" s="1" t="s">
        <v>20</v>
      </c>
      <c r="L430" s="1" t="s">
        <v>2072</v>
      </c>
      <c r="M430" s="1" t="s">
        <v>49</v>
      </c>
    </row>
    <row r="431">
      <c r="A431" s="1">
        <v>3573.0</v>
      </c>
      <c r="B431" s="14">
        <v>40815.0</v>
      </c>
      <c r="C431" s="1" t="s">
        <v>2073</v>
      </c>
      <c r="D431" s="1" t="s">
        <v>2074</v>
      </c>
      <c r="E431" s="1" t="s">
        <v>1880</v>
      </c>
      <c r="F431" s="1" t="s">
        <v>122</v>
      </c>
      <c r="G431" s="1" t="s">
        <v>46</v>
      </c>
      <c r="H431" s="15" t="s">
        <v>2075</v>
      </c>
      <c r="I431" s="1">
        <v>1990.0</v>
      </c>
      <c r="J431" s="1">
        <v>2011.0</v>
      </c>
      <c r="K431" s="1" t="s">
        <v>20</v>
      </c>
      <c r="L431" s="1" t="s">
        <v>201</v>
      </c>
      <c r="M431" s="1" t="s">
        <v>72</v>
      </c>
    </row>
    <row r="432">
      <c r="A432" s="1">
        <v>3572.0</v>
      </c>
      <c r="B432" s="14">
        <v>40814.0</v>
      </c>
      <c r="C432" s="1" t="s">
        <v>2076</v>
      </c>
      <c r="D432" s="1" t="s">
        <v>1555</v>
      </c>
      <c r="E432" s="1" t="s">
        <v>26</v>
      </c>
      <c r="F432" s="1" t="s">
        <v>2077</v>
      </c>
      <c r="G432" s="1" t="s">
        <v>18</v>
      </c>
      <c r="H432" s="15" t="s">
        <v>2078</v>
      </c>
      <c r="I432" s="1">
        <v>1989.0</v>
      </c>
      <c r="J432" s="1">
        <v>2010.0</v>
      </c>
      <c r="K432" s="1" t="s">
        <v>20</v>
      </c>
      <c r="L432" s="1" t="s">
        <v>2079</v>
      </c>
      <c r="M432" s="1" t="s">
        <v>316</v>
      </c>
    </row>
    <row r="433">
      <c r="A433" s="1">
        <v>3571.0</v>
      </c>
      <c r="B433" s="14">
        <v>40807.0</v>
      </c>
      <c r="C433" s="1" t="s">
        <v>2080</v>
      </c>
      <c r="D433" s="1" t="s">
        <v>1365</v>
      </c>
      <c r="E433" s="1" t="s">
        <v>1365</v>
      </c>
      <c r="F433" s="18">
        <f>+65-90491379</f>
        <v>-90491314</v>
      </c>
      <c r="G433" s="1" t="s">
        <v>65</v>
      </c>
      <c r="H433" s="15" t="s">
        <v>2081</v>
      </c>
      <c r="I433" s="1">
        <v>1998.0</v>
      </c>
      <c r="J433" s="1">
        <v>2011.0</v>
      </c>
      <c r="K433" s="1" t="s">
        <v>20</v>
      </c>
      <c r="L433" s="1" t="s">
        <v>2082</v>
      </c>
      <c r="M433" s="1" t="s">
        <v>1383</v>
      </c>
    </row>
    <row r="434">
      <c r="A434" s="1">
        <v>3570.0</v>
      </c>
      <c r="B434" s="14">
        <v>40806.0</v>
      </c>
      <c r="C434" s="1" t="s">
        <v>2083</v>
      </c>
      <c r="D434" s="1" t="s">
        <v>2084</v>
      </c>
      <c r="E434" s="1" t="s">
        <v>136</v>
      </c>
      <c r="F434" s="1" t="s">
        <v>122</v>
      </c>
      <c r="G434" s="1" t="s">
        <v>18</v>
      </c>
      <c r="H434" s="15" t="s">
        <v>2085</v>
      </c>
      <c r="I434" s="1">
        <v>1994.0</v>
      </c>
      <c r="J434" s="1">
        <v>2011.0</v>
      </c>
      <c r="K434" s="1" t="s">
        <v>20</v>
      </c>
      <c r="L434" s="1" t="s">
        <v>2086</v>
      </c>
      <c r="M434" s="1" t="s">
        <v>72</v>
      </c>
    </row>
    <row r="435">
      <c r="A435" s="1">
        <v>3569.0</v>
      </c>
      <c r="B435" s="14">
        <v>40805.0</v>
      </c>
      <c r="C435" s="1" t="s">
        <v>2087</v>
      </c>
      <c r="D435" s="1" t="s">
        <v>253</v>
      </c>
      <c r="E435" s="1" t="s">
        <v>26</v>
      </c>
      <c r="F435" s="1" t="s">
        <v>2088</v>
      </c>
      <c r="G435" s="1" t="s">
        <v>18</v>
      </c>
      <c r="H435" s="15" t="s">
        <v>2089</v>
      </c>
      <c r="I435" s="1">
        <v>1998.0</v>
      </c>
      <c r="J435" s="1">
        <v>2011.0</v>
      </c>
      <c r="K435" s="1" t="s">
        <v>20</v>
      </c>
      <c r="L435" s="1" t="s">
        <v>2090</v>
      </c>
      <c r="M435" s="1" t="s">
        <v>140</v>
      </c>
    </row>
    <row r="436">
      <c r="A436" s="1">
        <v>3568.0</v>
      </c>
      <c r="B436" s="16">
        <v>40792.0</v>
      </c>
      <c r="C436" s="1" t="s">
        <v>2091</v>
      </c>
      <c r="D436" s="1" t="s">
        <v>2092</v>
      </c>
      <c r="E436" s="1" t="s">
        <v>136</v>
      </c>
      <c r="F436" s="1" t="s">
        <v>122</v>
      </c>
      <c r="G436" s="1" t="s">
        <v>65</v>
      </c>
      <c r="H436" s="15" t="s">
        <v>2093</v>
      </c>
      <c r="I436" s="1">
        <v>1997.0</v>
      </c>
      <c r="J436" s="1">
        <v>2010.0</v>
      </c>
      <c r="K436" s="1" t="s">
        <v>20</v>
      </c>
      <c r="L436" s="1" t="s">
        <v>2094</v>
      </c>
      <c r="M436" s="1" t="s">
        <v>72</v>
      </c>
    </row>
    <row r="437">
      <c r="A437" s="1">
        <v>3567.0</v>
      </c>
      <c r="B437" s="16">
        <v>40790.0</v>
      </c>
      <c r="C437" s="1" t="s">
        <v>2095</v>
      </c>
      <c r="D437" s="1" t="s">
        <v>2096</v>
      </c>
      <c r="E437" s="1" t="s">
        <v>26</v>
      </c>
      <c r="F437" s="1" t="s">
        <v>2097</v>
      </c>
      <c r="G437" s="1" t="s">
        <v>65</v>
      </c>
      <c r="H437" s="15" t="s">
        <v>2098</v>
      </c>
      <c r="I437" s="1">
        <v>1989.0</v>
      </c>
      <c r="J437" s="1">
        <v>2010.0</v>
      </c>
      <c r="K437" s="1" t="s">
        <v>20</v>
      </c>
      <c r="L437" s="1" t="s">
        <v>2099</v>
      </c>
      <c r="M437" s="1" t="s">
        <v>2100</v>
      </c>
    </row>
    <row r="438">
      <c r="A438" s="1">
        <v>3566.0</v>
      </c>
      <c r="B438" s="16">
        <v>40790.0</v>
      </c>
      <c r="C438" s="1" t="s">
        <v>2101</v>
      </c>
      <c r="D438" s="1" t="s">
        <v>2102</v>
      </c>
      <c r="E438" s="1" t="s">
        <v>26</v>
      </c>
      <c r="F438" s="1" t="s">
        <v>2103</v>
      </c>
      <c r="G438" s="1" t="s">
        <v>83</v>
      </c>
      <c r="H438" s="15" t="s">
        <v>2104</v>
      </c>
      <c r="I438" s="1">
        <v>1989.0</v>
      </c>
      <c r="J438" s="1">
        <v>2011.0</v>
      </c>
      <c r="K438" s="1" t="s">
        <v>20</v>
      </c>
      <c r="L438" s="1" t="s">
        <v>2105</v>
      </c>
      <c r="M438" s="1" t="s">
        <v>307</v>
      </c>
    </row>
    <row r="439">
      <c r="A439" s="1">
        <v>3565.0</v>
      </c>
      <c r="B439" s="16">
        <v>40788.0</v>
      </c>
      <c r="C439" s="1" t="s">
        <v>2106</v>
      </c>
      <c r="D439" s="1" t="s">
        <v>2107</v>
      </c>
      <c r="E439" s="1" t="s">
        <v>26</v>
      </c>
      <c r="F439" s="1" t="s">
        <v>122</v>
      </c>
      <c r="G439" s="1" t="s">
        <v>65</v>
      </c>
      <c r="H439" s="15" t="s">
        <v>2108</v>
      </c>
      <c r="I439" s="1">
        <v>1989.0</v>
      </c>
      <c r="J439" s="1">
        <v>2011.0</v>
      </c>
      <c r="K439" s="1" t="s">
        <v>20</v>
      </c>
      <c r="L439" s="1" t="s">
        <v>2109</v>
      </c>
      <c r="M439" s="1" t="s">
        <v>72</v>
      </c>
    </row>
    <row r="440">
      <c r="A440" s="1">
        <v>3564.0</v>
      </c>
      <c r="B440" s="16">
        <v>40788.0</v>
      </c>
      <c r="C440" s="1" t="s">
        <v>2110</v>
      </c>
      <c r="D440" s="1" t="s">
        <v>2111</v>
      </c>
      <c r="E440" s="1" t="s">
        <v>26</v>
      </c>
      <c r="F440" s="1" t="s">
        <v>2112</v>
      </c>
      <c r="G440" s="1" t="s">
        <v>18</v>
      </c>
      <c r="H440" s="15" t="s">
        <v>2113</v>
      </c>
      <c r="I440" s="1">
        <v>1989.0</v>
      </c>
      <c r="J440" s="1">
        <v>2011.0</v>
      </c>
      <c r="K440" s="1" t="s">
        <v>20</v>
      </c>
      <c r="L440" s="1" t="s">
        <v>2114</v>
      </c>
      <c r="M440" s="1" t="s">
        <v>97</v>
      </c>
    </row>
    <row r="441">
      <c r="A441" s="1">
        <v>3563.0</v>
      </c>
      <c r="B441" s="14">
        <v>40786.0</v>
      </c>
      <c r="C441" s="1" t="s">
        <v>2115</v>
      </c>
      <c r="D441" s="1" t="s">
        <v>2116</v>
      </c>
      <c r="E441" s="1" t="s">
        <v>26</v>
      </c>
      <c r="F441" s="1" t="s">
        <v>122</v>
      </c>
      <c r="G441" s="1" t="s">
        <v>18</v>
      </c>
      <c r="H441" s="15" t="s">
        <v>2117</v>
      </c>
      <c r="I441" s="1">
        <v>1994.0</v>
      </c>
      <c r="J441" s="1">
        <v>2011.0</v>
      </c>
      <c r="K441" s="1" t="s">
        <v>20</v>
      </c>
      <c r="L441" s="1" t="s">
        <v>2118</v>
      </c>
      <c r="M441" s="1" t="s">
        <v>1173</v>
      </c>
    </row>
    <row r="442">
      <c r="A442" s="1">
        <v>3562.0</v>
      </c>
      <c r="B442" s="14">
        <v>40784.0</v>
      </c>
      <c r="C442" s="1" t="s">
        <v>2119</v>
      </c>
      <c r="D442" s="1" t="s">
        <v>2120</v>
      </c>
      <c r="E442" s="1" t="s">
        <v>26</v>
      </c>
      <c r="F442" s="1" t="s">
        <v>122</v>
      </c>
      <c r="G442" s="1" t="s">
        <v>65</v>
      </c>
      <c r="H442" s="15" t="s">
        <v>2121</v>
      </c>
      <c r="I442" s="1">
        <v>1989.0</v>
      </c>
      <c r="J442" s="1">
        <v>2011.0</v>
      </c>
      <c r="K442" s="1" t="s">
        <v>20</v>
      </c>
      <c r="L442" s="1" t="s">
        <v>2122</v>
      </c>
      <c r="M442" s="1" t="s">
        <v>72</v>
      </c>
    </row>
    <row r="443">
      <c r="A443" s="1">
        <v>3561.0</v>
      </c>
      <c r="B443" s="14">
        <v>40782.0</v>
      </c>
      <c r="C443" s="1" t="s">
        <v>2123</v>
      </c>
      <c r="D443" s="1" t="s">
        <v>2124</v>
      </c>
      <c r="E443" s="1" t="s">
        <v>26</v>
      </c>
      <c r="F443" s="1" t="s">
        <v>2125</v>
      </c>
      <c r="G443" s="1" t="s">
        <v>83</v>
      </c>
      <c r="H443" s="20" t="s">
        <v>2126</v>
      </c>
      <c r="I443" s="1">
        <v>1997.0</v>
      </c>
      <c r="J443" s="1">
        <v>2011.0</v>
      </c>
      <c r="K443" s="1" t="s">
        <v>20</v>
      </c>
      <c r="L443" s="1" t="s">
        <v>2127</v>
      </c>
      <c r="M443" s="1" t="s">
        <v>49</v>
      </c>
    </row>
    <row r="444">
      <c r="A444" s="1">
        <v>3560.0</v>
      </c>
      <c r="B444" s="14">
        <v>40781.0</v>
      </c>
      <c r="C444" s="1" t="s">
        <v>2128</v>
      </c>
      <c r="D444" s="1" t="s">
        <v>2129</v>
      </c>
      <c r="E444" s="1" t="s">
        <v>26</v>
      </c>
      <c r="F444" s="1" t="s">
        <v>2130</v>
      </c>
      <c r="G444" s="1" t="s">
        <v>18</v>
      </c>
      <c r="H444" s="15" t="s">
        <v>2131</v>
      </c>
      <c r="I444" s="1" t="s">
        <v>2132</v>
      </c>
      <c r="J444" s="1" t="s">
        <v>2133</v>
      </c>
      <c r="K444" s="1" t="s">
        <v>323</v>
      </c>
      <c r="L444" s="1" t="s">
        <v>2134</v>
      </c>
      <c r="M444" s="1" t="s">
        <v>307</v>
      </c>
    </row>
    <row r="445">
      <c r="A445" s="1">
        <v>3559.0</v>
      </c>
      <c r="B445" s="14">
        <v>40779.0</v>
      </c>
      <c r="C445" s="1" t="s">
        <v>2135</v>
      </c>
      <c r="D445" s="1" t="s">
        <v>2136</v>
      </c>
      <c r="E445" s="1" t="s">
        <v>26</v>
      </c>
      <c r="F445" s="1" t="s">
        <v>122</v>
      </c>
      <c r="G445" s="1" t="s">
        <v>18</v>
      </c>
      <c r="H445" s="15" t="s">
        <v>2137</v>
      </c>
      <c r="I445" s="1">
        <v>1989.0</v>
      </c>
      <c r="J445" s="1">
        <v>2011.0</v>
      </c>
      <c r="K445" s="1" t="s">
        <v>20</v>
      </c>
      <c r="L445" s="1" t="s">
        <v>2138</v>
      </c>
      <c r="M445" s="1" t="s">
        <v>97</v>
      </c>
    </row>
    <row r="446">
      <c r="A446" s="1">
        <v>3558.0</v>
      </c>
      <c r="B446" s="14">
        <v>40779.0</v>
      </c>
      <c r="C446" s="1" t="s">
        <v>2139</v>
      </c>
      <c r="D446" s="1" t="s">
        <v>2140</v>
      </c>
      <c r="E446" s="1" t="s">
        <v>26</v>
      </c>
      <c r="F446" s="1" t="s">
        <v>122</v>
      </c>
      <c r="G446" s="1" t="s">
        <v>18</v>
      </c>
      <c r="H446" s="15" t="s">
        <v>2141</v>
      </c>
      <c r="I446" s="1">
        <v>1989.0</v>
      </c>
      <c r="J446" s="1">
        <v>2010.0</v>
      </c>
      <c r="K446" s="1" t="s">
        <v>20</v>
      </c>
      <c r="L446" s="1" t="s">
        <v>2142</v>
      </c>
      <c r="M446" s="1" t="s">
        <v>72</v>
      </c>
    </row>
    <row r="447">
      <c r="A447" s="1">
        <v>3557.0</v>
      </c>
      <c r="B447" s="14">
        <v>40773.0</v>
      </c>
      <c r="C447" s="1" t="s">
        <v>2143</v>
      </c>
      <c r="D447" s="1" t="s">
        <v>549</v>
      </c>
      <c r="E447" s="1" t="s">
        <v>26</v>
      </c>
      <c r="F447" s="1" t="s">
        <v>2144</v>
      </c>
      <c r="G447" s="1" t="s">
        <v>18</v>
      </c>
      <c r="H447" s="15" t="s">
        <v>2145</v>
      </c>
      <c r="I447" s="1">
        <v>1997.0</v>
      </c>
      <c r="J447" s="1">
        <v>2009.0</v>
      </c>
      <c r="K447" s="1" t="s">
        <v>20</v>
      </c>
      <c r="L447" s="1" t="s">
        <v>2146</v>
      </c>
      <c r="M447" s="1" t="s">
        <v>523</v>
      </c>
    </row>
    <row r="448">
      <c r="A448" s="1">
        <v>3556.0</v>
      </c>
      <c r="B448" s="14">
        <v>40770.0</v>
      </c>
      <c r="C448" s="1" t="s">
        <v>2147</v>
      </c>
      <c r="D448" s="1" t="s">
        <v>984</v>
      </c>
      <c r="E448" s="1" t="s">
        <v>26</v>
      </c>
      <c r="F448" s="1" t="s">
        <v>2148</v>
      </c>
      <c r="G448" s="1" t="s">
        <v>18</v>
      </c>
      <c r="H448" s="15" t="s">
        <v>2149</v>
      </c>
      <c r="I448" s="1">
        <v>1997.0</v>
      </c>
      <c r="J448" s="1">
        <v>2011.0</v>
      </c>
      <c r="K448" s="1" t="s">
        <v>20</v>
      </c>
      <c r="L448" s="1" t="s">
        <v>2150</v>
      </c>
      <c r="M448" s="1" t="s">
        <v>486</v>
      </c>
    </row>
    <row r="449">
      <c r="A449" s="1">
        <v>3555.0</v>
      </c>
      <c r="B449" s="14">
        <v>40769.0</v>
      </c>
      <c r="C449" s="1" t="s">
        <v>2151</v>
      </c>
      <c r="D449" s="1" t="s">
        <v>2152</v>
      </c>
      <c r="E449" s="1" t="s">
        <v>26</v>
      </c>
      <c r="F449" s="1" t="s">
        <v>122</v>
      </c>
      <c r="G449" s="1" t="s">
        <v>83</v>
      </c>
      <c r="H449" s="15" t="s">
        <v>2153</v>
      </c>
      <c r="I449" s="1">
        <v>1990.0</v>
      </c>
      <c r="J449" s="1">
        <v>2011.0</v>
      </c>
      <c r="K449" s="1" t="s">
        <v>20</v>
      </c>
      <c r="L449" s="1" t="s">
        <v>2154</v>
      </c>
      <c r="M449" s="1" t="s">
        <v>1081</v>
      </c>
    </row>
    <row r="450">
      <c r="A450" s="1">
        <v>3554.0</v>
      </c>
      <c r="B450" s="16">
        <v>40758.0</v>
      </c>
      <c r="C450" s="1" t="s">
        <v>2155</v>
      </c>
      <c r="D450" s="1" t="s">
        <v>2156</v>
      </c>
      <c r="E450" s="1" t="s">
        <v>288</v>
      </c>
      <c r="F450" s="18" t="str">
        <f>+49 1713385258</f>
        <v>#ERROR!</v>
      </c>
      <c r="G450" s="1" t="s">
        <v>18</v>
      </c>
      <c r="H450" s="15" t="s">
        <v>2157</v>
      </c>
      <c r="I450" s="1">
        <v>1990.0</v>
      </c>
      <c r="J450" s="1">
        <v>1992.0</v>
      </c>
      <c r="K450" s="1" t="s">
        <v>20</v>
      </c>
      <c r="L450" s="1" t="s">
        <v>2158</v>
      </c>
      <c r="M450" s="1" t="s">
        <v>72</v>
      </c>
    </row>
    <row r="451">
      <c r="A451" s="1">
        <v>3553.0</v>
      </c>
      <c r="B451" s="16">
        <v>40756.0</v>
      </c>
      <c r="C451" s="1" t="s">
        <v>2159</v>
      </c>
      <c r="D451" s="1" t="s">
        <v>2160</v>
      </c>
      <c r="E451" s="1" t="s">
        <v>26</v>
      </c>
      <c r="F451" s="1" t="s">
        <v>2161</v>
      </c>
      <c r="G451" s="1" t="s">
        <v>18</v>
      </c>
      <c r="H451" s="15" t="s">
        <v>2162</v>
      </c>
      <c r="I451" s="1">
        <v>1990.0</v>
      </c>
      <c r="J451" s="1">
        <v>2011.0</v>
      </c>
      <c r="K451" s="1" t="s">
        <v>20</v>
      </c>
      <c r="L451" s="1" t="s">
        <v>2163</v>
      </c>
      <c r="M451" s="1" t="s">
        <v>280</v>
      </c>
    </row>
    <row r="452">
      <c r="A452" s="1">
        <v>3552.0</v>
      </c>
      <c r="B452" s="14">
        <v>40754.0</v>
      </c>
      <c r="C452" s="1" t="s">
        <v>2164</v>
      </c>
      <c r="D452" s="1" t="s">
        <v>2165</v>
      </c>
      <c r="E452" s="1" t="s">
        <v>26</v>
      </c>
      <c r="F452" s="1" t="s">
        <v>2166</v>
      </c>
      <c r="G452" s="1" t="s">
        <v>83</v>
      </c>
      <c r="H452" s="15" t="s">
        <v>2167</v>
      </c>
      <c r="I452" s="1">
        <v>1989.0</v>
      </c>
      <c r="J452" s="1">
        <v>2011.0</v>
      </c>
      <c r="K452" s="1" t="s">
        <v>20</v>
      </c>
      <c r="L452" s="1" t="s">
        <v>2168</v>
      </c>
      <c r="M452" s="1" t="s">
        <v>808</v>
      </c>
    </row>
    <row r="453">
      <c r="A453" s="1">
        <v>3551.0</v>
      </c>
      <c r="B453" s="14">
        <v>40754.0</v>
      </c>
      <c r="C453" s="1" t="s">
        <v>2169</v>
      </c>
      <c r="D453" s="1" t="s">
        <v>2170</v>
      </c>
      <c r="E453" s="1" t="s">
        <v>26</v>
      </c>
      <c r="F453" s="1" t="s">
        <v>122</v>
      </c>
      <c r="G453" s="1" t="s">
        <v>65</v>
      </c>
      <c r="H453" s="15" t="s">
        <v>2171</v>
      </c>
      <c r="I453" s="1">
        <v>1989.0</v>
      </c>
      <c r="J453" s="1">
        <v>1991.0</v>
      </c>
      <c r="K453" s="1" t="s">
        <v>245</v>
      </c>
      <c r="L453" s="1" t="s">
        <v>2172</v>
      </c>
      <c r="M453" s="1" t="s">
        <v>1856</v>
      </c>
    </row>
    <row r="454">
      <c r="A454" s="1">
        <v>3550.0</v>
      </c>
      <c r="B454" s="14">
        <v>40752.0</v>
      </c>
      <c r="C454" s="1" t="s">
        <v>2173</v>
      </c>
      <c r="D454" s="1" t="s">
        <v>2174</v>
      </c>
      <c r="E454" s="1" t="s">
        <v>26</v>
      </c>
      <c r="F454" s="1" t="s">
        <v>122</v>
      </c>
      <c r="G454" s="1" t="s">
        <v>65</v>
      </c>
      <c r="H454" s="15" t="s">
        <v>2175</v>
      </c>
      <c r="I454" s="1">
        <v>1989.0</v>
      </c>
      <c r="J454" s="1">
        <v>2011.0</v>
      </c>
      <c r="K454" s="1" t="s">
        <v>20</v>
      </c>
      <c r="L454" s="1" t="s">
        <v>301</v>
      </c>
      <c r="M454" s="1" t="s">
        <v>72</v>
      </c>
    </row>
    <row r="455">
      <c r="A455" s="1">
        <v>3549.0</v>
      </c>
      <c r="B455" s="14">
        <v>40750.0</v>
      </c>
      <c r="C455" s="1" t="s">
        <v>2176</v>
      </c>
      <c r="D455" s="1" t="s">
        <v>2177</v>
      </c>
      <c r="E455" s="1" t="s">
        <v>26</v>
      </c>
      <c r="F455" s="1" t="s">
        <v>2178</v>
      </c>
      <c r="G455" s="1" t="s">
        <v>337</v>
      </c>
      <c r="H455" s="15" t="s">
        <v>2179</v>
      </c>
      <c r="I455" s="1">
        <v>1990.0</v>
      </c>
      <c r="J455" s="1">
        <v>2011.0</v>
      </c>
      <c r="K455" s="1" t="s">
        <v>20</v>
      </c>
      <c r="L455" s="1" t="s">
        <v>2180</v>
      </c>
      <c r="M455" s="1" t="s">
        <v>2181</v>
      </c>
    </row>
    <row r="456">
      <c r="A456" s="1">
        <v>3548.0</v>
      </c>
      <c r="B456" s="14">
        <v>40750.0</v>
      </c>
      <c r="C456" s="1" t="s">
        <v>2182</v>
      </c>
      <c r="D456" s="1" t="s">
        <v>2183</v>
      </c>
      <c r="E456" s="1" t="s">
        <v>26</v>
      </c>
      <c r="F456" s="1" t="s">
        <v>2184</v>
      </c>
      <c r="G456" s="1" t="s">
        <v>18</v>
      </c>
      <c r="H456" s="15" t="s">
        <v>2185</v>
      </c>
      <c r="I456" s="1">
        <v>1995.0</v>
      </c>
      <c r="J456" s="1">
        <v>2011.0</v>
      </c>
      <c r="K456" s="1" t="s">
        <v>20</v>
      </c>
      <c r="L456" s="1" t="s">
        <v>2186</v>
      </c>
      <c r="M456" s="1" t="s">
        <v>1081</v>
      </c>
    </row>
    <row r="457">
      <c r="A457" s="1">
        <v>3547.0</v>
      </c>
      <c r="B457" s="14">
        <v>40748.0</v>
      </c>
      <c r="C457" s="1" t="s">
        <v>2187</v>
      </c>
      <c r="D457" s="1" t="s">
        <v>2188</v>
      </c>
      <c r="E457" s="1" t="s">
        <v>26</v>
      </c>
      <c r="F457" s="1" t="s">
        <v>2189</v>
      </c>
      <c r="G457" s="1" t="s">
        <v>65</v>
      </c>
      <c r="H457" s="15" t="s">
        <v>2190</v>
      </c>
      <c r="I457" s="1">
        <v>1990.0</v>
      </c>
      <c r="J457" s="1">
        <v>2011.0</v>
      </c>
      <c r="K457" s="1" t="s">
        <v>20</v>
      </c>
      <c r="L457" s="1" t="s">
        <v>2191</v>
      </c>
      <c r="M457" s="1" t="s">
        <v>49</v>
      </c>
    </row>
    <row r="458">
      <c r="A458" s="1">
        <v>3546.0</v>
      </c>
      <c r="B458" s="14">
        <v>40746.0</v>
      </c>
      <c r="C458" s="1" t="s">
        <v>2192</v>
      </c>
      <c r="D458" s="1" t="s">
        <v>2193</v>
      </c>
      <c r="E458" s="1" t="s">
        <v>26</v>
      </c>
      <c r="F458" s="1" t="s">
        <v>122</v>
      </c>
      <c r="G458" s="1" t="s">
        <v>65</v>
      </c>
      <c r="H458" s="15" t="s">
        <v>2194</v>
      </c>
      <c r="I458" s="1">
        <v>1997.0</v>
      </c>
      <c r="J458" s="1">
        <v>2011.0</v>
      </c>
      <c r="K458" s="1" t="s">
        <v>20</v>
      </c>
      <c r="L458" s="1" t="s">
        <v>2195</v>
      </c>
      <c r="M458" s="1" t="s">
        <v>72</v>
      </c>
    </row>
    <row r="459">
      <c r="A459" s="1">
        <v>3545.0</v>
      </c>
      <c r="B459" s="14">
        <v>40743.0</v>
      </c>
      <c r="C459" s="1" t="s">
        <v>2196</v>
      </c>
      <c r="D459" s="1" t="s">
        <v>2197</v>
      </c>
      <c r="E459" s="1" t="s">
        <v>26</v>
      </c>
      <c r="F459" s="1" t="s">
        <v>2198</v>
      </c>
      <c r="G459" s="1" t="s">
        <v>18</v>
      </c>
      <c r="H459" s="15" t="s">
        <v>2199</v>
      </c>
      <c r="I459" s="1">
        <v>1989.0</v>
      </c>
      <c r="J459" s="1">
        <v>2011.0</v>
      </c>
      <c r="K459" s="1" t="s">
        <v>20</v>
      </c>
      <c r="L459" s="1" t="s">
        <v>2200</v>
      </c>
      <c r="M459" s="1" t="s">
        <v>72</v>
      </c>
    </row>
    <row r="460">
      <c r="A460" s="1">
        <v>3544.0</v>
      </c>
      <c r="B460" s="14">
        <v>40743.0</v>
      </c>
      <c r="C460" s="1" t="s">
        <v>2201</v>
      </c>
      <c r="D460" s="1" t="s">
        <v>2202</v>
      </c>
      <c r="E460" s="1" t="s">
        <v>26</v>
      </c>
      <c r="F460" s="1" t="s">
        <v>2203</v>
      </c>
      <c r="G460" s="1" t="s">
        <v>18</v>
      </c>
      <c r="H460" s="15" t="s">
        <v>2204</v>
      </c>
      <c r="I460" s="1">
        <v>1998.0</v>
      </c>
      <c r="J460" s="1">
        <v>2011.0</v>
      </c>
      <c r="K460" s="1" t="s">
        <v>20</v>
      </c>
      <c r="L460" s="1" t="s">
        <v>964</v>
      </c>
      <c r="M460" s="1" t="s">
        <v>49</v>
      </c>
    </row>
    <row r="461">
      <c r="A461" s="1">
        <v>3543.0</v>
      </c>
      <c r="B461" s="14">
        <v>40742.0</v>
      </c>
      <c r="C461" s="1" t="s">
        <v>2205</v>
      </c>
      <c r="D461" s="1" t="s">
        <v>2206</v>
      </c>
      <c r="E461" s="1" t="s">
        <v>26</v>
      </c>
      <c r="F461" s="1" t="s">
        <v>122</v>
      </c>
      <c r="G461" s="1" t="s">
        <v>18</v>
      </c>
      <c r="H461" s="15" t="s">
        <v>2207</v>
      </c>
      <c r="I461" s="1">
        <v>1990.0</v>
      </c>
      <c r="J461" s="1">
        <v>2005.0</v>
      </c>
      <c r="K461" s="1" t="s">
        <v>20</v>
      </c>
      <c r="L461" s="1" t="s">
        <v>2208</v>
      </c>
      <c r="M461" s="1" t="s">
        <v>72</v>
      </c>
    </row>
    <row r="462">
      <c r="A462" s="1">
        <v>3542.0</v>
      </c>
      <c r="B462" s="14">
        <v>40741.0</v>
      </c>
      <c r="C462" s="1" t="s">
        <v>2209</v>
      </c>
      <c r="D462" s="1" t="s">
        <v>2210</v>
      </c>
      <c r="E462" s="1" t="s">
        <v>26</v>
      </c>
      <c r="F462" s="1" t="s">
        <v>122</v>
      </c>
      <c r="G462" s="1" t="s">
        <v>65</v>
      </c>
      <c r="H462" s="15" t="s">
        <v>2211</v>
      </c>
      <c r="I462" s="1">
        <v>1989.0</v>
      </c>
      <c r="J462" s="1">
        <v>2011.0</v>
      </c>
      <c r="K462" s="1" t="s">
        <v>20</v>
      </c>
      <c r="L462" s="1" t="s">
        <v>2212</v>
      </c>
      <c r="M462" s="1" t="s">
        <v>219</v>
      </c>
    </row>
    <row r="463">
      <c r="A463" s="1">
        <v>3541.0</v>
      </c>
      <c r="B463" s="14">
        <v>40741.0</v>
      </c>
      <c r="C463" s="1" t="s">
        <v>2213</v>
      </c>
      <c r="D463" s="1" t="s">
        <v>1907</v>
      </c>
      <c r="E463" s="1" t="s">
        <v>26</v>
      </c>
      <c r="F463" s="1" t="s">
        <v>2214</v>
      </c>
      <c r="G463" s="1" t="s">
        <v>65</v>
      </c>
      <c r="H463" s="15" t="s">
        <v>2215</v>
      </c>
      <c r="I463" s="1">
        <v>1989.0</v>
      </c>
      <c r="J463" s="1">
        <v>2009.0</v>
      </c>
      <c r="K463" s="1" t="s">
        <v>20</v>
      </c>
      <c r="L463" s="1" t="s">
        <v>2216</v>
      </c>
      <c r="M463" s="1" t="s">
        <v>213</v>
      </c>
    </row>
    <row r="464">
      <c r="A464" s="1">
        <v>3540.0</v>
      </c>
      <c r="B464" s="14">
        <v>40736.0</v>
      </c>
      <c r="C464" s="1" t="s">
        <v>2217</v>
      </c>
      <c r="D464" s="1" t="s">
        <v>2218</v>
      </c>
      <c r="E464" s="1" t="s">
        <v>26</v>
      </c>
      <c r="F464" s="1" t="s">
        <v>2219</v>
      </c>
      <c r="G464" s="1" t="s">
        <v>18</v>
      </c>
      <c r="H464" s="15" t="s">
        <v>2220</v>
      </c>
      <c r="I464" s="1">
        <v>1990.0</v>
      </c>
      <c r="J464" s="1">
        <v>2011.0</v>
      </c>
      <c r="K464" s="1" t="s">
        <v>20</v>
      </c>
      <c r="L464" s="1" t="s">
        <v>2221</v>
      </c>
      <c r="M464" s="1" t="s">
        <v>49</v>
      </c>
    </row>
    <row r="465">
      <c r="A465" s="1">
        <v>3539.0</v>
      </c>
      <c r="B465" s="16">
        <v>40731.0</v>
      </c>
      <c r="C465" s="1" t="s">
        <v>2222</v>
      </c>
      <c r="D465" s="1" t="s">
        <v>2223</v>
      </c>
      <c r="E465" s="1" t="s">
        <v>26</v>
      </c>
      <c r="F465" s="1" t="s">
        <v>2224</v>
      </c>
      <c r="G465" s="1" t="s">
        <v>18</v>
      </c>
      <c r="H465" s="15" t="s">
        <v>2225</v>
      </c>
      <c r="I465" s="1">
        <v>1990.0</v>
      </c>
      <c r="J465" s="1">
        <v>1994.0</v>
      </c>
      <c r="K465" s="1" t="s">
        <v>20</v>
      </c>
      <c r="L465" s="1" t="s">
        <v>2226</v>
      </c>
      <c r="M465" s="1" t="s">
        <v>584</v>
      </c>
    </row>
    <row r="466">
      <c r="A466" s="1">
        <v>3538.0</v>
      </c>
      <c r="B466" s="16">
        <v>40730.0</v>
      </c>
      <c r="C466" s="1" t="s">
        <v>2227</v>
      </c>
      <c r="D466" s="1" t="s">
        <v>2228</v>
      </c>
      <c r="E466" s="1" t="s">
        <v>26</v>
      </c>
      <c r="F466" s="1" t="s">
        <v>2229</v>
      </c>
      <c r="G466" s="1" t="s">
        <v>18</v>
      </c>
      <c r="H466" s="15" t="s">
        <v>2230</v>
      </c>
      <c r="I466" s="1">
        <v>1996.0</v>
      </c>
      <c r="J466" s="1">
        <v>2010.0</v>
      </c>
      <c r="K466" s="1" t="s">
        <v>20</v>
      </c>
      <c r="L466" s="1" t="s">
        <v>2231</v>
      </c>
      <c r="M466" s="1" t="s">
        <v>72</v>
      </c>
    </row>
    <row r="467">
      <c r="A467" s="1">
        <v>3537.0</v>
      </c>
      <c r="B467" s="16">
        <v>40725.0</v>
      </c>
      <c r="C467" s="1" t="s">
        <v>2232</v>
      </c>
      <c r="D467" s="1" t="s">
        <v>2233</v>
      </c>
      <c r="E467" s="1" t="s">
        <v>26</v>
      </c>
      <c r="F467" s="1" t="s">
        <v>2234</v>
      </c>
      <c r="G467" s="1" t="s">
        <v>83</v>
      </c>
      <c r="H467" s="15" t="s">
        <v>2235</v>
      </c>
      <c r="I467" s="1">
        <v>1996.0</v>
      </c>
      <c r="J467" s="1">
        <v>2009.0</v>
      </c>
      <c r="K467" s="1" t="s">
        <v>20</v>
      </c>
      <c r="L467" s="1" t="s">
        <v>2236</v>
      </c>
      <c r="M467" s="1" t="s">
        <v>1173</v>
      </c>
    </row>
    <row r="468">
      <c r="A468" s="1">
        <v>3536.0</v>
      </c>
      <c r="B468" s="14">
        <v>40724.0</v>
      </c>
      <c r="C468" s="1" t="s">
        <v>2237</v>
      </c>
      <c r="D468" s="1" t="s">
        <v>2238</v>
      </c>
      <c r="E468" s="1" t="s">
        <v>1255</v>
      </c>
      <c r="F468" s="18">
        <f>+36707747627</f>
        <v>36707747627</v>
      </c>
      <c r="G468" s="1" t="s">
        <v>65</v>
      </c>
      <c r="H468" s="15" t="s">
        <v>2239</v>
      </c>
      <c r="I468" s="1">
        <v>1990.0</v>
      </c>
      <c r="J468" s="1">
        <v>2001.0</v>
      </c>
      <c r="K468" s="1" t="s">
        <v>20</v>
      </c>
      <c r="L468" s="1" t="s">
        <v>2240</v>
      </c>
      <c r="M468" s="1" t="s">
        <v>72</v>
      </c>
    </row>
    <row r="469">
      <c r="A469" s="1">
        <v>3535.0</v>
      </c>
      <c r="B469" s="14">
        <v>40723.0</v>
      </c>
      <c r="C469" s="1" t="s">
        <v>2241</v>
      </c>
      <c r="D469" s="1" t="s">
        <v>2242</v>
      </c>
      <c r="E469" s="1" t="s">
        <v>26</v>
      </c>
      <c r="F469" s="1" t="s">
        <v>2243</v>
      </c>
      <c r="G469" s="1" t="s">
        <v>18</v>
      </c>
      <c r="H469" s="15" t="s">
        <v>2244</v>
      </c>
      <c r="I469" s="1">
        <v>1997.0</v>
      </c>
      <c r="J469" s="1">
        <v>2011.0</v>
      </c>
      <c r="K469" s="1" t="s">
        <v>20</v>
      </c>
      <c r="L469" s="1" t="s">
        <v>2245</v>
      </c>
      <c r="M469" s="1" t="s">
        <v>1173</v>
      </c>
    </row>
    <row r="470">
      <c r="A470" s="1">
        <v>3534.0</v>
      </c>
      <c r="B470" s="14">
        <v>40722.0</v>
      </c>
      <c r="C470" s="1" t="s">
        <v>2246</v>
      </c>
      <c r="D470" s="1" t="s">
        <v>1583</v>
      </c>
      <c r="E470" s="1" t="s">
        <v>26</v>
      </c>
      <c r="F470" s="1" t="s">
        <v>122</v>
      </c>
      <c r="G470" s="1" t="s">
        <v>18</v>
      </c>
      <c r="H470" s="15" t="s">
        <v>2247</v>
      </c>
      <c r="I470" s="1">
        <v>1990.0</v>
      </c>
      <c r="J470" s="1">
        <v>2011.0</v>
      </c>
      <c r="K470" s="1" t="s">
        <v>20</v>
      </c>
      <c r="L470" s="1" t="s">
        <v>2248</v>
      </c>
      <c r="M470" s="1" t="s">
        <v>72</v>
      </c>
    </row>
    <row r="471">
      <c r="A471" s="1">
        <v>3533.0</v>
      </c>
      <c r="B471" s="14">
        <v>40722.0</v>
      </c>
      <c r="C471" s="1" t="s">
        <v>2249</v>
      </c>
      <c r="D471" s="1" t="s">
        <v>2250</v>
      </c>
      <c r="E471" s="1" t="s">
        <v>26</v>
      </c>
      <c r="F471" s="1" t="s">
        <v>122</v>
      </c>
      <c r="G471" s="1" t="s">
        <v>83</v>
      </c>
      <c r="H471" s="15" t="s">
        <v>2251</v>
      </c>
      <c r="I471" s="1">
        <v>1990.0</v>
      </c>
      <c r="J471" s="1">
        <v>2011.0</v>
      </c>
      <c r="K471" s="1" t="s">
        <v>20</v>
      </c>
      <c r="L471" s="1" t="s">
        <v>861</v>
      </c>
      <c r="M471" s="1" t="s">
        <v>942</v>
      </c>
    </row>
    <row r="472">
      <c r="A472" s="1">
        <v>3532.0</v>
      </c>
      <c r="B472" s="14">
        <v>40717.0</v>
      </c>
      <c r="C472" s="1" t="s">
        <v>2252</v>
      </c>
      <c r="D472" s="1" t="s">
        <v>2253</v>
      </c>
      <c r="E472" s="1" t="s">
        <v>26</v>
      </c>
      <c r="F472" s="1" t="s">
        <v>122</v>
      </c>
      <c r="G472" s="1" t="s">
        <v>65</v>
      </c>
      <c r="H472" s="15" t="s">
        <v>2254</v>
      </c>
      <c r="I472" s="1">
        <v>1989.0</v>
      </c>
      <c r="J472" s="1">
        <v>2011.0</v>
      </c>
      <c r="K472" s="1" t="s">
        <v>20</v>
      </c>
      <c r="L472" s="1" t="s">
        <v>2255</v>
      </c>
      <c r="M472" s="1" t="s">
        <v>1930</v>
      </c>
    </row>
    <row r="473">
      <c r="A473" s="1">
        <v>3531.0</v>
      </c>
      <c r="B473" s="14">
        <v>40714.0</v>
      </c>
      <c r="C473" s="1" t="s">
        <v>2256</v>
      </c>
      <c r="D473" s="1" t="s">
        <v>2257</v>
      </c>
      <c r="E473" s="1" t="s">
        <v>26</v>
      </c>
      <c r="F473" s="1" t="s">
        <v>2258</v>
      </c>
      <c r="G473" s="1" t="s">
        <v>83</v>
      </c>
      <c r="H473" s="15" t="s">
        <v>2259</v>
      </c>
      <c r="I473" s="1" t="s">
        <v>2260</v>
      </c>
      <c r="J473" s="1" t="s">
        <v>2133</v>
      </c>
      <c r="K473" s="1" t="s">
        <v>323</v>
      </c>
      <c r="L473" s="1" t="s">
        <v>2261</v>
      </c>
      <c r="M473" s="1" t="s">
        <v>72</v>
      </c>
    </row>
    <row r="474">
      <c r="A474" s="1">
        <v>3530.0</v>
      </c>
      <c r="B474" s="14">
        <v>40713.0</v>
      </c>
      <c r="C474" s="1" t="s">
        <v>2262</v>
      </c>
      <c r="D474" s="1" t="s">
        <v>2263</v>
      </c>
      <c r="E474" s="1" t="s">
        <v>2264</v>
      </c>
      <c r="F474" s="1" t="s">
        <v>2265</v>
      </c>
      <c r="G474" s="1" t="s">
        <v>18</v>
      </c>
      <c r="H474" s="15" t="s">
        <v>2266</v>
      </c>
      <c r="I474" s="1">
        <v>1994.0</v>
      </c>
      <c r="J474" s="1">
        <v>2011.0</v>
      </c>
      <c r="K474" s="1" t="s">
        <v>20</v>
      </c>
      <c r="L474" s="1" t="s">
        <v>2267</v>
      </c>
      <c r="M474" s="1" t="s">
        <v>170</v>
      </c>
    </row>
    <row r="475">
      <c r="A475" s="1">
        <v>3529.0</v>
      </c>
      <c r="B475" s="14">
        <v>40710.0</v>
      </c>
      <c r="C475" s="1" t="s">
        <v>2268</v>
      </c>
      <c r="D475" s="1" t="s">
        <v>392</v>
      </c>
      <c r="E475" s="1" t="s">
        <v>26</v>
      </c>
      <c r="F475" s="1" t="s">
        <v>122</v>
      </c>
      <c r="G475" s="1" t="s">
        <v>18</v>
      </c>
      <c r="H475" s="15" t="s">
        <v>2269</v>
      </c>
      <c r="I475" s="1">
        <v>1989.0</v>
      </c>
      <c r="J475" s="1">
        <v>1990.0</v>
      </c>
      <c r="K475" s="1" t="s">
        <v>245</v>
      </c>
      <c r="L475" s="1" t="s">
        <v>2270</v>
      </c>
      <c r="M475" s="1" t="s">
        <v>72</v>
      </c>
    </row>
    <row r="476">
      <c r="A476" s="1">
        <v>3528.0</v>
      </c>
      <c r="B476" s="14">
        <v>40705.0</v>
      </c>
      <c r="C476" s="1" t="s">
        <v>2271</v>
      </c>
      <c r="D476" s="1" t="s">
        <v>2272</v>
      </c>
      <c r="E476" s="1" t="s">
        <v>26</v>
      </c>
      <c r="F476" s="1" t="s">
        <v>2273</v>
      </c>
      <c r="G476" s="1" t="s">
        <v>18</v>
      </c>
      <c r="H476" s="15" t="s">
        <v>2274</v>
      </c>
      <c r="I476" s="1">
        <v>1989.0</v>
      </c>
      <c r="J476" s="1">
        <v>2011.0</v>
      </c>
      <c r="K476" s="1" t="s">
        <v>20</v>
      </c>
      <c r="L476" s="1" t="s">
        <v>2275</v>
      </c>
      <c r="M476" s="1" t="s">
        <v>486</v>
      </c>
    </row>
    <row r="477">
      <c r="A477" s="1">
        <v>3527.0</v>
      </c>
      <c r="B477" s="14">
        <v>40705.0</v>
      </c>
      <c r="C477" s="1" t="s">
        <v>2276</v>
      </c>
      <c r="D477" s="1" t="s">
        <v>2277</v>
      </c>
      <c r="E477" s="1" t="s">
        <v>26</v>
      </c>
      <c r="F477" s="1" t="s">
        <v>2278</v>
      </c>
      <c r="G477" s="1" t="s">
        <v>83</v>
      </c>
      <c r="H477" s="15" t="s">
        <v>2279</v>
      </c>
      <c r="I477" s="1">
        <v>1990.0</v>
      </c>
      <c r="J477" s="1">
        <v>2004.0</v>
      </c>
      <c r="K477" s="1" t="s">
        <v>20</v>
      </c>
      <c r="L477" s="1" t="s">
        <v>2280</v>
      </c>
      <c r="M477" s="1" t="s">
        <v>72</v>
      </c>
    </row>
    <row r="478">
      <c r="A478" s="1">
        <v>3526.0</v>
      </c>
      <c r="B478" s="14">
        <v>40704.0</v>
      </c>
      <c r="C478" s="1" t="s">
        <v>2281</v>
      </c>
      <c r="D478" s="1" t="s">
        <v>2282</v>
      </c>
      <c r="E478" s="1" t="s">
        <v>136</v>
      </c>
      <c r="F478" s="1" t="s">
        <v>2283</v>
      </c>
      <c r="G478" s="1" t="s">
        <v>18</v>
      </c>
      <c r="H478" s="15" t="s">
        <v>2284</v>
      </c>
      <c r="I478" s="1">
        <v>1989.0</v>
      </c>
      <c r="J478" s="1">
        <v>2006.0</v>
      </c>
      <c r="K478" s="1" t="s">
        <v>20</v>
      </c>
      <c r="L478" s="1" t="s">
        <v>2285</v>
      </c>
      <c r="M478" s="1" t="s">
        <v>452</v>
      </c>
    </row>
    <row r="479">
      <c r="A479" s="1">
        <v>3525.0</v>
      </c>
      <c r="B479" s="16">
        <v>40702.0</v>
      </c>
      <c r="C479" s="1" t="s">
        <v>2286</v>
      </c>
      <c r="D479" s="1" t="s">
        <v>2287</v>
      </c>
      <c r="E479" s="1" t="s">
        <v>26</v>
      </c>
      <c r="F479" s="1" t="s">
        <v>122</v>
      </c>
      <c r="G479" s="1" t="s">
        <v>18</v>
      </c>
      <c r="H479" s="15" t="s">
        <v>2288</v>
      </c>
      <c r="I479" s="1">
        <v>1994.0</v>
      </c>
      <c r="J479" s="1">
        <v>2011.0</v>
      </c>
      <c r="K479" s="1" t="s">
        <v>20</v>
      </c>
      <c r="L479" s="1" t="s">
        <v>2289</v>
      </c>
      <c r="M479" s="1" t="s">
        <v>72</v>
      </c>
    </row>
    <row r="480">
      <c r="A480" s="1">
        <v>3524.0</v>
      </c>
      <c r="B480" s="16">
        <v>40697.0</v>
      </c>
      <c r="C480" s="1" t="s">
        <v>2290</v>
      </c>
      <c r="D480" s="1" t="s">
        <v>1093</v>
      </c>
      <c r="E480" s="1" t="s">
        <v>26</v>
      </c>
      <c r="F480" s="1" t="s">
        <v>2291</v>
      </c>
      <c r="G480" s="1" t="s">
        <v>83</v>
      </c>
      <c r="H480" s="15" t="s">
        <v>2292</v>
      </c>
      <c r="I480" s="1">
        <v>1995.0</v>
      </c>
      <c r="J480" s="1">
        <v>2011.0</v>
      </c>
      <c r="K480" s="1" t="s">
        <v>20</v>
      </c>
      <c r="L480" s="1" t="s">
        <v>2293</v>
      </c>
      <c r="M480" s="1" t="s">
        <v>72</v>
      </c>
    </row>
    <row r="481">
      <c r="A481" s="1">
        <v>3523.0</v>
      </c>
      <c r="B481" s="16">
        <v>40696.0</v>
      </c>
      <c r="C481" s="1" t="s">
        <v>2294</v>
      </c>
      <c r="D481" s="1" t="s">
        <v>2295</v>
      </c>
      <c r="E481" s="1" t="s">
        <v>288</v>
      </c>
      <c r="F481" s="18" t="str">
        <f>+49 (160)-8365803</f>
        <v>#ERROR!</v>
      </c>
      <c r="G481" s="1" t="s">
        <v>18</v>
      </c>
      <c r="H481" s="15" t="s">
        <v>2296</v>
      </c>
      <c r="I481" s="1">
        <v>1989.0</v>
      </c>
      <c r="J481" s="1">
        <v>1989.0</v>
      </c>
      <c r="K481" s="1" t="s">
        <v>20</v>
      </c>
      <c r="L481" s="1" t="s">
        <v>2297</v>
      </c>
      <c r="M481" s="1" t="s">
        <v>2298</v>
      </c>
    </row>
    <row r="482">
      <c r="A482" s="1">
        <v>3522.0</v>
      </c>
      <c r="B482" s="16">
        <v>40696.0</v>
      </c>
      <c r="C482" s="1" t="s">
        <v>2299</v>
      </c>
      <c r="D482" s="1" t="s">
        <v>2300</v>
      </c>
      <c r="E482" s="1" t="s">
        <v>16</v>
      </c>
      <c r="F482" s="18" t="str">
        <f>+336.30.81.42.70</f>
        <v>#ERROR!</v>
      </c>
      <c r="G482" s="1" t="s">
        <v>18</v>
      </c>
      <c r="H482" s="15" t="s">
        <v>2301</v>
      </c>
      <c r="I482" s="1">
        <v>1990.0</v>
      </c>
      <c r="J482" s="1">
        <v>2011.0</v>
      </c>
      <c r="K482" s="1" t="s">
        <v>20</v>
      </c>
      <c r="L482" s="1" t="s">
        <v>2302</v>
      </c>
      <c r="M482" s="1" t="s">
        <v>112</v>
      </c>
    </row>
    <row r="483">
      <c r="A483" s="1">
        <v>3521.0</v>
      </c>
      <c r="B483" s="14">
        <v>40693.0</v>
      </c>
      <c r="C483" s="1" t="s">
        <v>2303</v>
      </c>
      <c r="D483" s="1" t="s">
        <v>2304</v>
      </c>
      <c r="E483" s="1" t="s">
        <v>26</v>
      </c>
      <c r="F483" s="1" t="s">
        <v>2305</v>
      </c>
      <c r="G483" s="1" t="s">
        <v>18</v>
      </c>
      <c r="H483" s="15" t="s">
        <v>2306</v>
      </c>
      <c r="I483" s="1">
        <v>1989.0</v>
      </c>
      <c r="J483" s="1">
        <v>2010.0</v>
      </c>
      <c r="K483" s="1" t="s">
        <v>20</v>
      </c>
      <c r="L483" s="1" t="s">
        <v>2307</v>
      </c>
      <c r="M483" s="1" t="s">
        <v>213</v>
      </c>
    </row>
    <row r="484">
      <c r="A484" s="1">
        <v>3520.0</v>
      </c>
      <c r="B484" s="14">
        <v>40691.0</v>
      </c>
      <c r="C484" s="1" t="s">
        <v>2308</v>
      </c>
      <c r="D484" s="1" t="s">
        <v>2309</v>
      </c>
      <c r="E484" s="1" t="s">
        <v>26</v>
      </c>
      <c r="F484" s="1" t="s">
        <v>2310</v>
      </c>
      <c r="G484" s="1" t="s">
        <v>83</v>
      </c>
      <c r="H484" s="15" t="s">
        <v>2311</v>
      </c>
      <c r="I484" s="1">
        <v>1989.0</v>
      </c>
      <c r="J484" s="1">
        <v>2006.0</v>
      </c>
      <c r="K484" s="1" t="s">
        <v>20</v>
      </c>
      <c r="L484" s="1" t="s">
        <v>2312</v>
      </c>
      <c r="M484" s="1" t="s">
        <v>1173</v>
      </c>
    </row>
    <row r="485">
      <c r="A485" s="1">
        <v>3519.0</v>
      </c>
      <c r="B485" s="14">
        <v>40689.0</v>
      </c>
      <c r="C485" s="1" t="s">
        <v>2313</v>
      </c>
      <c r="D485" s="1" t="s">
        <v>2314</v>
      </c>
      <c r="E485" s="1" t="s">
        <v>64</v>
      </c>
      <c r="F485" s="18" t="str">
        <f>+45 97528223</f>
        <v>#ERROR!</v>
      </c>
      <c r="G485" s="1" t="s">
        <v>83</v>
      </c>
      <c r="H485" s="15" t="s">
        <v>2315</v>
      </c>
      <c r="I485" s="1">
        <v>1990.0</v>
      </c>
      <c r="J485" s="1">
        <v>2010.0</v>
      </c>
      <c r="K485" s="1" t="s">
        <v>20</v>
      </c>
      <c r="L485" s="1" t="s">
        <v>2316</v>
      </c>
      <c r="M485" s="1" t="s">
        <v>72</v>
      </c>
    </row>
    <row r="486">
      <c r="A486" s="1">
        <v>3518.0</v>
      </c>
      <c r="B486" s="14">
        <v>40687.0</v>
      </c>
      <c r="C486" s="1" t="s">
        <v>2317</v>
      </c>
      <c r="D486" s="1" t="s">
        <v>2318</v>
      </c>
      <c r="E486" s="1" t="s">
        <v>2264</v>
      </c>
      <c r="F486" s="1" t="s">
        <v>2319</v>
      </c>
      <c r="G486" s="1" t="s">
        <v>18</v>
      </c>
      <c r="H486" s="15" t="s">
        <v>2320</v>
      </c>
      <c r="I486" s="1">
        <v>1990.0</v>
      </c>
      <c r="J486" s="1">
        <v>2011.0</v>
      </c>
      <c r="K486" s="1" t="s">
        <v>20</v>
      </c>
      <c r="L486" s="1" t="s">
        <v>2321</v>
      </c>
      <c r="M486" s="1" t="s">
        <v>2322</v>
      </c>
    </row>
    <row r="487">
      <c r="A487" s="1">
        <v>3517.0</v>
      </c>
      <c r="B487" s="14">
        <v>40675.0</v>
      </c>
      <c r="C487" s="1" t="s">
        <v>2323</v>
      </c>
      <c r="D487" s="1" t="s">
        <v>2324</v>
      </c>
      <c r="E487" s="1" t="s">
        <v>26</v>
      </c>
      <c r="F487" s="1" t="s">
        <v>2325</v>
      </c>
      <c r="G487" s="1" t="s">
        <v>18</v>
      </c>
      <c r="H487" s="15" t="s">
        <v>2326</v>
      </c>
      <c r="I487" s="1">
        <v>1998.0</v>
      </c>
      <c r="J487" s="1">
        <v>2011.0</v>
      </c>
      <c r="K487" s="1" t="s">
        <v>20</v>
      </c>
      <c r="L487" s="1" t="s">
        <v>2327</v>
      </c>
      <c r="M487" s="1" t="s">
        <v>512</v>
      </c>
    </row>
    <row r="488">
      <c r="A488" s="1">
        <v>3516.0</v>
      </c>
      <c r="B488" s="16">
        <v>40664.0</v>
      </c>
      <c r="C488" s="1" t="s">
        <v>2328</v>
      </c>
      <c r="D488" s="1" t="s">
        <v>2329</v>
      </c>
      <c r="E488" s="1" t="s">
        <v>26</v>
      </c>
      <c r="F488" s="1" t="s">
        <v>122</v>
      </c>
      <c r="G488" s="1" t="s">
        <v>65</v>
      </c>
      <c r="H488" s="15" t="s">
        <v>2330</v>
      </c>
      <c r="I488" s="1">
        <v>1990.0</v>
      </c>
      <c r="J488" s="1">
        <v>2011.0</v>
      </c>
      <c r="K488" s="1" t="s">
        <v>20</v>
      </c>
      <c r="L488" s="1" t="s">
        <v>2331</v>
      </c>
      <c r="M488" s="1" t="s">
        <v>2332</v>
      </c>
    </row>
    <row r="489">
      <c r="A489" s="1">
        <v>3515.0</v>
      </c>
      <c r="B489" s="14">
        <v>40663.0</v>
      </c>
      <c r="C489" s="1" t="s">
        <v>2333</v>
      </c>
      <c r="D489" s="1" t="s">
        <v>2334</v>
      </c>
      <c r="E489" s="1" t="s">
        <v>26</v>
      </c>
      <c r="F489" s="1" t="s">
        <v>122</v>
      </c>
      <c r="G489" s="1" t="s">
        <v>18</v>
      </c>
      <c r="H489" s="15" t="s">
        <v>2335</v>
      </c>
      <c r="I489" s="1">
        <v>1990.0</v>
      </c>
      <c r="J489" s="1">
        <v>2011.0</v>
      </c>
      <c r="K489" s="1" t="s">
        <v>20</v>
      </c>
      <c r="L489" s="1" t="s">
        <v>2336</v>
      </c>
      <c r="M489" s="1" t="s">
        <v>1558</v>
      </c>
    </row>
    <row r="490">
      <c r="A490" s="1">
        <v>3514.0</v>
      </c>
      <c r="B490" s="14">
        <v>40654.0</v>
      </c>
      <c r="C490" s="1" t="s">
        <v>2337</v>
      </c>
      <c r="D490" s="1" t="s">
        <v>2338</v>
      </c>
      <c r="E490" s="1" t="s">
        <v>26</v>
      </c>
      <c r="F490" s="1" t="s">
        <v>122</v>
      </c>
      <c r="G490" s="1" t="s">
        <v>18</v>
      </c>
      <c r="H490" s="15" t="s">
        <v>2339</v>
      </c>
      <c r="I490" s="1">
        <v>1989.0</v>
      </c>
      <c r="J490" s="1">
        <v>2011.0</v>
      </c>
      <c r="K490" s="1" t="s">
        <v>20</v>
      </c>
      <c r="L490" s="1" t="s">
        <v>2340</v>
      </c>
      <c r="M490" s="1" t="s">
        <v>72</v>
      </c>
    </row>
    <row r="491">
      <c r="A491" s="1">
        <v>3513.0</v>
      </c>
      <c r="B491" s="14">
        <v>40653.0</v>
      </c>
      <c r="C491" s="1" t="s">
        <v>2341</v>
      </c>
      <c r="D491" s="1" t="s">
        <v>2342</v>
      </c>
      <c r="E491" s="1" t="s">
        <v>136</v>
      </c>
      <c r="F491" s="1" t="s">
        <v>122</v>
      </c>
      <c r="G491" s="1" t="s">
        <v>18</v>
      </c>
      <c r="H491" s="15" t="s">
        <v>2343</v>
      </c>
      <c r="I491" s="1">
        <v>1989.0</v>
      </c>
      <c r="J491" s="1">
        <v>2011.0</v>
      </c>
      <c r="K491" s="1" t="s">
        <v>20</v>
      </c>
      <c r="L491" s="1" t="s">
        <v>2344</v>
      </c>
      <c r="M491" s="1" t="s">
        <v>72</v>
      </c>
    </row>
    <row r="492">
      <c r="A492" s="1">
        <v>3512.0</v>
      </c>
      <c r="B492" s="14">
        <v>40645.0</v>
      </c>
      <c r="C492" s="1" t="s">
        <v>2345</v>
      </c>
      <c r="D492" s="1" t="s">
        <v>2346</v>
      </c>
      <c r="E492" s="1" t="s">
        <v>26</v>
      </c>
      <c r="F492" s="1" t="s">
        <v>2347</v>
      </c>
      <c r="G492" s="1" t="s">
        <v>18</v>
      </c>
      <c r="H492" s="15" t="s">
        <v>2348</v>
      </c>
      <c r="I492" s="1">
        <v>1994.0</v>
      </c>
      <c r="J492" s="1">
        <v>2006.0</v>
      </c>
      <c r="K492" s="1" t="s">
        <v>20</v>
      </c>
      <c r="L492" s="1" t="s">
        <v>2349</v>
      </c>
      <c r="M492" s="1" t="s">
        <v>49</v>
      </c>
    </row>
    <row r="493">
      <c r="A493" s="1">
        <v>3511.0</v>
      </c>
      <c r="B493" s="16">
        <v>40638.0</v>
      </c>
      <c r="C493" s="1" t="s">
        <v>2350</v>
      </c>
      <c r="D493" s="1" t="s">
        <v>2351</v>
      </c>
      <c r="E493" s="1" t="s">
        <v>1880</v>
      </c>
      <c r="F493" s="1" t="s">
        <v>122</v>
      </c>
      <c r="G493" s="1" t="s">
        <v>65</v>
      </c>
      <c r="H493" s="15" t="s">
        <v>2352</v>
      </c>
      <c r="I493" s="1">
        <v>1989.0</v>
      </c>
      <c r="J493" s="1">
        <v>2000.0</v>
      </c>
      <c r="K493" s="1" t="s">
        <v>20</v>
      </c>
      <c r="L493" s="1" t="s">
        <v>301</v>
      </c>
      <c r="M493" s="1" t="s">
        <v>72</v>
      </c>
    </row>
    <row r="494">
      <c r="A494" s="1">
        <v>3510.0</v>
      </c>
      <c r="B494" s="16">
        <v>40635.0</v>
      </c>
      <c r="C494" s="1" t="s">
        <v>2353</v>
      </c>
      <c r="D494" s="1" t="s">
        <v>2354</v>
      </c>
      <c r="E494" s="1" t="s">
        <v>288</v>
      </c>
      <c r="F494" s="1" t="s">
        <v>122</v>
      </c>
      <c r="G494" s="1" t="s">
        <v>18</v>
      </c>
      <c r="H494" s="15" t="s">
        <v>2355</v>
      </c>
      <c r="I494" s="1">
        <v>1994.0</v>
      </c>
      <c r="J494" s="1">
        <v>2010.0</v>
      </c>
      <c r="K494" s="1" t="s">
        <v>20</v>
      </c>
      <c r="L494" s="1" t="s">
        <v>2356</v>
      </c>
      <c r="M494" s="1" t="s">
        <v>316</v>
      </c>
    </row>
    <row r="495">
      <c r="A495" s="1">
        <v>3509.0</v>
      </c>
      <c r="B495" s="16">
        <v>40634.0</v>
      </c>
      <c r="C495" s="1" t="s">
        <v>2357</v>
      </c>
      <c r="D495" s="1" t="s">
        <v>2358</v>
      </c>
      <c r="E495" s="1" t="s">
        <v>26</v>
      </c>
      <c r="F495" s="1" t="s">
        <v>2359</v>
      </c>
      <c r="G495" s="1" t="s">
        <v>53</v>
      </c>
      <c r="H495" s="15" t="s">
        <v>2360</v>
      </c>
      <c r="I495" s="1">
        <v>1996.0</v>
      </c>
      <c r="J495" s="1">
        <v>2011.0</v>
      </c>
      <c r="K495" s="1" t="s">
        <v>20</v>
      </c>
      <c r="L495" s="1" t="s">
        <v>2361</v>
      </c>
      <c r="M495" s="1" t="s">
        <v>307</v>
      </c>
    </row>
    <row r="496">
      <c r="A496" s="1">
        <v>3508.0</v>
      </c>
      <c r="B496" s="14">
        <v>40628.0</v>
      </c>
      <c r="C496" s="1" t="s">
        <v>2362</v>
      </c>
      <c r="D496" s="1" t="s">
        <v>2363</v>
      </c>
      <c r="E496" s="1" t="s">
        <v>26</v>
      </c>
      <c r="F496" s="1" t="s">
        <v>2364</v>
      </c>
      <c r="G496" s="1" t="s">
        <v>18</v>
      </c>
      <c r="H496" s="15" t="s">
        <v>2365</v>
      </c>
      <c r="I496" s="1">
        <v>1995.0</v>
      </c>
      <c r="J496" s="1">
        <v>2005.0</v>
      </c>
      <c r="K496" s="1" t="s">
        <v>20</v>
      </c>
      <c r="L496" s="1" t="s">
        <v>2366</v>
      </c>
      <c r="M496" s="1" t="s">
        <v>72</v>
      </c>
    </row>
    <row r="497">
      <c r="A497" s="1">
        <v>3507.0</v>
      </c>
      <c r="B497" s="14">
        <v>40620.0</v>
      </c>
      <c r="C497" s="1" t="s">
        <v>2367</v>
      </c>
      <c r="D497" s="1" t="s">
        <v>2368</v>
      </c>
      <c r="E497" s="1" t="s">
        <v>288</v>
      </c>
      <c r="F497" s="1" t="s">
        <v>122</v>
      </c>
      <c r="G497" s="1" t="s">
        <v>65</v>
      </c>
      <c r="H497" s="15" t="s">
        <v>2369</v>
      </c>
      <c r="I497" s="1">
        <v>1990.0</v>
      </c>
      <c r="J497" s="1">
        <v>2004.0</v>
      </c>
      <c r="K497" s="1" t="s">
        <v>20</v>
      </c>
      <c r="L497" s="1" t="s">
        <v>2370</v>
      </c>
      <c r="M497" s="1" t="s">
        <v>90</v>
      </c>
    </row>
    <row r="498">
      <c r="A498" s="1">
        <v>3506.0</v>
      </c>
      <c r="B498" s="14">
        <v>40617.0</v>
      </c>
      <c r="C498" s="1" t="s">
        <v>2371</v>
      </c>
      <c r="D498" s="1" t="s">
        <v>2372</v>
      </c>
      <c r="E498" s="1" t="s">
        <v>26</v>
      </c>
      <c r="F498" s="1" t="s">
        <v>2373</v>
      </c>
      <c r="G498" s="1" t="s">
        <v>65</v>
      </c>
      <c r="H498" s="15" t="s">
        <v>2374</v>
      </c>
      <c r="I498" s="1">
        <v>1996.0</v>
      </c>
      <c r="J498" s="1">
        <v>2011.0</v>
      </c>
      <c r="K498" s="1" t="s">
        <v>20</v>
      </c>
      <c r="L498" s="1" t="s">
        <v>2375</v>
      </c>
      <c r="M498" s="1" t="s">
        <v>280</v>
      </c>
    </row>
    <row r="499">
      <c r="A499" s="1">
        <v>3505.0</v>
      </c>
      <c r="B499" s="14">
        <v>40615.0</v>
      </c>
      <c r="C499" s="1" t="s">
        <v>2376</v>
      </c>
      <c r="D499" s="1" t="s">
        <v>2377</v>
      </c>
      <c r="E499" s="1" t="s">
        <v>26</v>
      </c>
      <c r="F499" s="1" t="s">
        <v>2378</v>
      </c>
      <c r="G499" s="1" t="s">
        <v>65</v>
      </c>
      <c r="H499" s="15" t="s">
        <v>2379</v>
      </c>
      <c r="I499" s="1">
        <v>1989.0</v>
      </c>
      <c r="J499" s="1">
        <v>2010.0</v>
      </c>
      <c r="K499" s="1" t="s">
        <v>20</v>
      </c>
      <c r="L499" s="1" t="s">
        <v>2380</v>
      </c>
      <c r="M499" s="1" t="s">
        <v>72</v>
      </c>
    </row>
    <row r="500">
      <c r="A500" s="1">
        <v>3504.0</v>
      </c>
      <c r="B500" s="16">
        <v>40607.0</v>
      </c>
      <c r="C500" s="1" t="s">
        <v>2381</v>
      </c>
      <c r="D500" s="1" t="s">
        <v>2382</v>
      </c>
      <c r="E500" s="1" t="s">
        <v>26</v>
      </c>
      <c r="F500" s="1" t="s">
        <v>2383</v>
      </c>
      <c r="G500" s="1" t="s">
        <v>65</v>
      </c>
      <c r="H500" s="15" t="s">
        <v>2384</v>
      </c>
      <c r="I500" s="1">
        <v>1989.0</v>
      </c>
      <c r="J500" s="1">
        <v>2010.0</v>
      </c>
      <c r="K500" s="1" t="s">
        <v>20</v>
      </c>
      <c r="L500" s="1" t="s">
        <v>2385</v>
      </c>
      <c r="M500" s="1" t="s">
        <v>213</v>
      </c>
    </row>
    <row r="501">
      <c r="A501" s="1">
        <v>3503.0</v>
      </c>
      <c r="B501" s="14">
        <v>40598.0</v>
      </c>
      <c r="C501" s="1" t="s">
        <v>2386</v>
      </c>
      <c r="D501" s="1" t="s">
        <v>44</v>
      </c>
      <c r="E501" s="1" t="s">
        <v>26</v>
      </c>
      <c r="F501" s="1" t="s">
        <v>2387</v>
      </c>
      <c r="G501" s="1" t="s">
        <v>18</v>
      </c>
      <c r="H501" s="15" t="s">
        <v>2388</v>
      </c>
      <c r="I501" s="1">
        <v>1989.0</v>
      </c>
      <c r="J501" s="1">
        <v>2011.0</v>
      </c>
      <c r="K501" s="1" t="s">
        <v>20</v>
      </c>
      <c r="L501" s="1" t="s">
        <v>2389</v>
      </c>
      <c r="M501" s="1" t="s">
        <v>170</v>
      </c>
    </row>
    <row r="502">
      <c r="A502" s="1">
        <v>3502.0</v>
      </c>
      <c r="B502" s="14">
        <v>40594.0</v>
      </c>
      <c r="C502" s="1" t="s">
        <v>2390</v>
      </c>
      <c r="D502" s="1" t="s">
        <v>2391</v>
      </c>
      <c r="E502" s="1" t="s">
        <v>26</v>
      </c>
      <c r="F502" s="1" t="s">
        <v>2392</v>
      </c>
      <c r="G502" s="1" t="s">
        <v>83</v>
      </c>
      <c r="H502" s="15" t="s">
        <v>2393</v>
      </c>
      <c r="I502" s="1">
        <v>1998.0</v>
      </c>
      <c r="J502" s="1">
        <v>2011.0</v>
      </c>
      <c r="K502" s="1" t="s">
        <v>20</v>
      </c>
      <c r="L502" s="1" t="s">
        <v>2394</v>
      </c>
      <c r="M502" s="1" t="s">
        <v>72</v>
      </c>
    </row>
    <row r="503">
      <c r="A503" s="1">
        <v>3501.0</v>
      </c>
      <c r="B503" s="14">
        <v>40589.0</v>
      </c>
      <c r="C503" s="1" t="s">
        <v>2395</v>
      </c>
      <c r="D503" s="1" t="s">
        <v>2396</v>
      </c>
      <c r="E503" s="1" t="s">
        <v>2397</v>
      </c>
      <c r="F503" s="18">
        <f>+358453211141</f>
        <v>358453211141</v>
      </c>
      <c r="G503" s="1" t="s">
        <v>65</v>
      </c>
      <c r="H503" s="15" t="s">
        <v>2398</v>
      </c>
      <c r="I503" s="1">
        <v>1990.0</v>
      </c>
      <c r="J503" s="1">
        <v>2011.0</v>
      </c>
      <c r="K503" s="1" t="s">
        <v>20</v>
      </c>
      <c r="L503" s="1" t="s">
        <v>2399</v>
      </c>
      <c r="M503" s="1" t="s">
        <v>942</v>
      </c>
    </row>
    <row r="504">
      <c r="A504" s="1">
        <v>3500.0</v>
      </c>
      <c r="B504" s="16">
        <v>40577.0</v>
      </c>
      <c r="C504" s="1" t="s">
        <v>2400</v>
      </c>
      <c r="D504" s="1" t="s">
        <v>2401</v>
      </c>
      <c r="E504" s="1" t="s">
        <v>26</v>
      </c>
      <c r="F504" s="1" t="s">
        <v>122</v>
      </c>
      <c r="G504" s="1" t="s">
        <v>83</v>
      </c>
      <c r="H504" s="15" t="s">
        <v>2402</v>
      </c>
      <c r="I504" s="1">
        <v>1996.0</v>
      </c>
      <c r="J504" s="1">
        <v>2010.0</v>
      </c>
      <c r="K504" s="1" t="s">
        <v>20</v>
      </c>
      <c r="L504" s="1" t="s">
        <v>2403</v>
      </c>
      <c r="M504" s="1" t="s">
        <v>97</v>
      </c>
    </row>
    <row r="505">
      <c r="A505" s="1">
        <v>3499.0</v>
      </c>
      <c r="B505" s="14">
        <v>40574.0</v>
      </c>
      <c r="C505" s="1" t="s">
        <v>2404</v>
      </c>
      <c r="D505" s="1" t="s">
        <v>2405</v>
      </c>
      <c r="E505" s="1" t="s">
        <v>26</v>
      </c>
      <c r="F505" s="1" t="s">
        <v>122</v>
      </c>
      <c r="G505" s="1" t="s">
        <v>18</v>
      </c>
      <c r="H505" s="15" t="s">
        <v>2406</v>
      </c>
      <c r="I505" s="1">
        <v>1989.0</v>
      </c>
      <c r="J505" s="1">
        <v>2010.0</v>
      </c>
      <c r="K505" s="1" t="s">
        <v>20</v>
      </c>
      <c r="L505" s="1" t="s">
        <v>2407</v>
      </c>
      <c r="M505" s="1" t="s">
        <v>208</v>
      </c>
    </row>
    <row r="506">
      <c r="A506" s="1">
        <v>3498.0</v>
      </c>
      <c r="B506" s="14">
        <v>40568.0</v>
      </c>
      <c r="C506" s="1" t="s">
        <v>2408</v>
      </c>
      <c r="D506" s="1" t="s">
        <v>2409</v>
      </c>
      <c r="E506" s="1" t="s">
        <v>26</v>
      </c>
      <c r="F506" s="1" t="s">
        <v>122</v>
      </c>
      <c r="G506" s="1" t="s">
        <v>65</v>
      </c>
      <c r="H506" s="15" t="s">
        <v>2410</v>
      </c>
      <c r="I506" s="1">
        <v>1996.0</v>
      </c>
      <c r="J506" s="1">
        <v>2011.0</v>
      </c>
      <c r="K506" s="1" t="s">
        <v>20</v>
      </c>
      <c r="L506" s="1" t="s">
        <v>2411</v>
      </c>
      <c r="M506" s="1" t="s">
        <v>2412</v>
      </c>
    </row>
    <row r="507">
      <c r="A507" s="1">
        <v>3497.0</v>
      </c>
      <c r="B507" s="14">
        <v>40568.0</v>
      </c>
      <c r="C507" s="1" t="s">
        <v>2413</v>
      </c>
      <c r="D507" s="1" t="s">
        <v>2414</v>
      </c>
      <c r="E507" s="1" t="s">
        <v>695</v>
      </c>
      <c r="F507" s="1" t="s">
        <v>122</v>
      </c>
      <c r="G507" s="1" t="s">
        <v>65</v>
      </c>
      <c r="H507" s="15" t="s">
        <v>2415</v>
      </c>
      <c r="I507" s="1">
        <v>1989.0</v>
      </c>
      <c r="J507" s="1">
        <v>2011.0</v>
      </c>
      <c r="K507" s="1" t="s">
        <v>20</v>
      </c>
      <c r="L507" s="1" t="s">
        <v>2416</v>
      </c>
      <c r="M507" s="1" t="s">
        <v>316</v>
      </c>
    </row>
    <row r="508">
      <c r="A508" s="1">
        <v>3496.0</v>
      </c>
      <c r="B508" s="14">
        <v>40566.0</v>
      </c>
      <c r="C508" s="1" t="s">
        <v>2417</v>
      </c>
      <c r="D508" s="1" t="s">
        <v>2418</v>
      </c>
      <c r="E508" s="1" t="s">
        <v>26</v>
      </c>
      <c r="F508" s="1" t="s">
        <v>122</v>
      </c>
      <c r="G508" s="1" t="s">
        <v>83</v>
      </c>
      <c r="H508" s="15" t="s">
        <v>2419</v>
      </c>
      <c r="I508" s="1" t="s">
        <v>2420</v>
      </c>
      <c r="J508" s="1" t="s">
        <v>2421</v>
      </c>
      <c r="K508" s="1" t="s">
        <v>1515</v>
      </c>
      <c r="L508" s="1" t="s">
        <v>2422</v>
      </c>
      <c r="M508" s="1" t="s">
        <v>72</v>
      </c>
    </row>
    <row r="509">
      <c r="A509" s="1">
        <v>3495.0</v>
      </c>
      <c r="B509" s="14">
        <v>40566.0</v>
      </c>
      <c r="C509" s="1" t="s">
        <v>2423</v>
      </c>
      <c r="D509" s="1" t="s">
        <v>2424</v>
      </c>
      <c r="E509" s="1" t="s">
        <v>26</v>
      </c>
      <c r="F509" s="1" t="s">
        <v>2425</v>
      </c>
      <c r="G509" s="1" t="s">
        <v>83</v>
      </c>
      <c r="H509" s="15" t="s">
        <v>2426</v>
      </c>
      <c r="I509" s="1">
        <v>1996.0</v>
      </c>
      <c r="J509" s="1">
        <v>2010.0</v>
      </c>
      <c r="K509" s="1" t="s">
        <v>20</v>
      </c>
      <c r="L509" s="1" t="s">
        <v>2427</v>
      </c>
      <c r="M509" s="1" t="s">
        <v>49</v>
      </c>
    </row>
    <row r="510">
      <c r="A510" s="1">
        <v>3494.0</v>
      </c>
      <c r="B510" s="14">
        <v>42353.0</v>
      </c>
      <c r="C510" s="1" t="s">
        <v>2428</v>
      </c>
      <c r="D510" s="1" t="s">
        <v>2429</v>
      </c>
      <c r="E510" s="1" t="s">
        <v>26</v>
      </c>
      <c r="F510" s="1" t="s">
        <v>122</v>
      </c>
      <c r="G510" s="1" t="s">
        <v>65</v>
      </c>
      <c r="H510" s="15" t="s">
        <v>2430</v>
      </c>
      <c r="I510" s="1">
        <v>1990.0</v>
      </c>
      <c r="J510" s="1">
        <v>2015.0</v>
      </c>
      <c r="K510" s="1" t="s">
        <v>20</v>
      </c>
      <c r="L510" s="1" t="s">
        <v>201</v>
      </c>
      <c r="M510" s="1" t="s">
        <v>72</v>
      </c>
    </row>
    <row r="511">
      <c r="A511" s="1">
        <v>3493.0</v>
      </c>
      <c r="B511" s="14">
        <v>40562.0</v>
      </c>
      <c r="C511" s="1" t="s">
        <v>2431</v>
      </c>
      <c r="D511" s="1" t="s">
        <v>2432</v>
      </c>
      <c r="E511" s="1" t="s">
        <v>26</v>
      </c>
      <c r="F511" s="1" t="s">
        <v>2433</v>
      </c>
      <c r="G511" s="1" t="s">
        <v>83</v>
      </c>
      <c r="H511" s="15" t="s">
        <v>2434</v>
      </c>
      <c r="I511" s="1">
        <v>1996.0</v>
      </c>
      <c r="J511" s="1">
        <v>2011.0</v>
      </c>
      <c r="K511" s="1" t="s">
        <v>20</v>
      </c>
      <c r="L511" s="1" t="s">
        <v>1549</v>
      </c>
      <c r="M511" s="1" t="s">
        <v>72</v>
      </c>
    </row>
    <row r="512">
      <c r="A512" s="1">
        <v>3492.0</v>
      </c>
      <c r="B512" s="14">
        <v>40557.0</v>
      </c>
      <c r="C512" s="1" t="s">
        <v>2435</v>
      </c>
      <c r="D512" s="1" t="s">
        <v>237</v>
      </c>
      <c r="E512" s="1" t="s">
        <v>238</v>
      </c>
      <c r="F512" s="18">
        <f>+64-21-622237</f>
        <v>-622194</v>
      </c>
      <c r="G512" s="1" t="s">
        <v>18</v>
      </c>
      <c r="H512" s="15" t="s">
        <v>2436</v>
      </c>
      <c r="I512" s="1">
        <v>1998.0</v>
      </c>
      <c r="J512" s="1">
        <v>2010.0</v>
      </c>
      <c r="K512" s="1" t="s">
        <v>20</v>
      </c>
      <c r="L512" s="1" t="s">
        <v>769</v>
      </c>
      <c r="M512" s="1" t="s">
        <v>2437</v>
      </c>
    </row>
    <row r="513">
      <c r="A513" s="1">
        <v>3491.0</v>
      </c>
      <c r="B513" s="14">
        <v>40555.0</v>
      </c>
      <c r="C513" s="1" t="s">
        <v>2438</v>
      </c>
      <c r="D513" s="1" t="s">
        <v>2439</v>
      </c>
      <c r="E513" s="1" t="s">
        <v>26</v>
      </c>
      <c r="F513" s="1" t="s">
        <v>2144</v>
      </c>
      <c r="G513" s="1" t="s">
        <v>18</v>
      </c>
      <c r="H513" s="20" t="s">
        <v>2440</v>
      </c>
      <c r="I513" s="1">
        <v>1990.0</v>
      </c>
      <c r="J513" s="1">
        <v>2009.0</v>
      </c>
      <c r="K513" s="1" t="s">
        <v>20</v>
      </c>
      <c r="L513" s="1" t="s">
        <v>201</v>
      </c>
      <c r="M513" s="1" t="s">
        <v>72</v>
      </c>
    </row>
    <row r="514">
      <c r="A514" s="1">
        <v>3490.0</v>
      </c>
      <c r="B514" s="16">
        <v>40546.0</v>
      </c>
      <c r="C514" s="1" t="s">
        <v>2441</v>
      </c>
      <c r="D514" s="1" t="s">
        <v>2442</v>
      </c>
      <c r="E514" s="1" t="s">
        <v>136</v>
      </c>
      <c r="F514" s="1" t="s">
        <v>2443</v>
      </c>
      <c r="G514" s="1" t="s">
        <v>18</v>
      </c>
      <c r="H514" s="15" t="s">
        <v>2444</v>
      </c>
      <c r="I514" s="1">
        <v>1989.0</v>
      </c>
      <c r="J514" s="1">
        <v>2010.0</v>
      </c>
      <c r="K514" s="1" t="s">
        <v>20</v>
      </c>
      <c r="L514" s="1" t="s">
        <v>2445</v>
      </c>
      <c r="M514" s="1" t="s">
        <v>280</v>
      </c>
    </row>
    <row r="515">
      <c r="A515" s="1">
        <v>3489.0</v>
      </c>
      <c r="B515" s="14">
        <v>40532.0</v>
      </c>
      <c r="C515" s="1" t="s">
        <v>2446</v>
      </c>
      <c r="D515" s="1" t="s">
        <v>2447</v>
      </c>
      <c r="E515" s="1" t="s">
        <v>26</v>
      </c>
      <c r="F515" s="1" t="s">
        <v>2448</v>
      </c>
      <c r="G515" s="1" t="s">
        <v>18</v>
      </c>
      <c r="H515" s="15" t="s">
        <v>2449</v>
      </c>
      <c r="I515" s="1">
        <v>1989.0</v>
      </c>
      <c r="J515" s="1">
        <v>2010.0</v>
      </c>
      <c r="K515" s="1" t="s">
        <v>20</v>
      </c>
      <c r="L515" s="1" t="s">
        <v>301</v>
      </c>
      <c r="M515" s="1" t="s">
        <v>60</v>
      </c>
    </row>
    <row r="516">
      <c r="A516" s="1">
        <v>3488.0</v>
      </c>
      <c r="B516" s="14">
        <v>40528.0</v>
      </c>
      <c r="C516" s="1" t="s">
        <v>2450</v>
      </c>
      <c r="D516" s="1" t="s">
        <v>2451</v>
      </c>
      <c r="E516" s="1" t="s">
        <v>26</v>
      </c>
      <c r="F516" s="1" t="s">
        <v>122</v>
      </c>
      <c r="G516" s="1" t="s">
        <v>83</v>
      </c>
      <c r="H516" s="15" t="s">
        <v>2452</v>
      </c>
      <c r="I516" s="1">
        <v>1994.0</v>
      </c>
      <c r="J516" s="1">
        <v>2007.0</v>
      </c>
      <c r="K516" s="1" t="s">
        <v>20</v>
      </c>
      <c r="L516" s="1" t="s">
        <v>2453</v>
      </c>
      <c r="M516" s="1" t="s">
        <v>2454</v>
      </c>
    </row>
    <row r="517">
      <c r="A517" s="1">
        <v>3487.0</v>
      </c>
      <c r="B517" s="14">
        <v>40524.0</v>
      </c>
      <c r="C517" s="1" t="s">
        <v>2455</v>
      </c>
      <c r="D517" s="1" t="s">
        <v>776</v>
      </c>
      <c r="E517" s="1" t="s">
        <v>26</v>
      </c>
      <c r="F517" s="1" t="s">
        <v>2456</v>
      </c>
      <c r="G517" s="1" t="s">
        <v>83</v>
      </c>
      <c r="H517" s="15" t="s">
        <v>2457</v>
      </c>
      <c r="I517" s="1">
        <v>1997.0</v>
      </c>
      <c r="J517" s="1">
        <v>2010.0</v>
      </c>
      <c r="K517" s="1" t="s">
        <v>20</v>
      </c>
      <c r="L517" s="1" t="s">
        <v>2458</v>
      </c>
      <c r="M517" s="1" t="s">
        <v>2459</v>
      </c>
    </row>
    <row r="518">
      <c r="A518" s="1">
        <v>3486.0</v>
      </c>
      <c r="B518" s="14">
        <v>40524.0</v>
      </c>
      <c r="C518" s="1" t="s">
        <v>2460</v>
      </c>
      <c r="D518" s="1" t="s">
        <v>2461</v>
      </c>
      <c r="E518" s="1" t="s">
        <v>288</v>
      </c>
      <c r="F518" s="18">
        <f>+491604462929</f>
        <v>491604462929</v>
      </c>
      <c r="G518" s="1" t="s">
        <v>65</v>
      </c>
      <c r="H518" s="15" t="s">
        <v>2462</v>
      </c>
      <c r="I518" s="1">
        <v>1995.0</v>
      </c>
      <c r="J518" s="1">
        <v>1997.0</v>
      </c>
      <c r="K518" s="1" t="s">
        <v>20</v>
      </c>
      <c r="L518" s="1" t="s">
        <v>1964</v>
      </c>
      <c r="M518" s="1" t="s">
        <v>531</v>
      </c>
    </row>
    <row r="519">
      <c r="A519" s="1">
        <v>3485.0</v>
      </c>
      <c r="B519" s="16">
        <v>40521.0</v>
      </c>
      <c r="C519" s="1" t="s">
        <v>2463</v>
      </c>
      <c r="D519" s="1" t="s">
        <v>2464</v>
      </c>
      <c r="E519" s="1" t="s">
        <v>26</v>
      </c>
      <c r="F519" s="1" t="s">
        <v>2465</v>
      </c>
      <c r="G519" s="1" t="s">
        <v>46</v>
      </c>
      <c r="H519" s="15" t="s">
        <v>2466</v>
      </c>
      <c r="I519" s="1">
        <v>1994.0</v>
      </c>
      <c r="J519" s="1">
        <v>2010.0</v>
      </c>
      <c r="K519" s="1" t="s">
        <v>20</v>
      </c>
      <c r="L519" s="1" t="s">
        <v>2467</v>
      </c>
      <c r="M519" s="1" t="s">
        <v>97</v>
      </c>
    </row>
    <row r="520">
      <c r="A520" s="1">
        <v>3484.0</v>
      </c>
      <c r="B520" s="16">
        <v>40520.0</v>
      </c>
      <c r="C520" s="1" t="s">
        <v>2468</v>
      </c>
      <c r="D520" s="1" t="s">
        <v>2469</v>
      </c>
      <c r="E520" s="1" t="s">
        <v>26</v>
      </c>
      <c r="F520" s="1" t="s">
        <v>2470</v>
      </c>
      <c r="G520" s="1" t="s">
        <v>18</v>
      </c>
      <c r="H520" s="15" t="s">
        <v>2471</v>
      </c>
      <c r="I520" s="1">
        <v>1989.0</v>
      </c>
      <c r="J520" s="1">
        <v>2009.0</v>
      </c>
      <c r="K520" s="1" t="s">
        <v>20</v>
      </c>
      <c r="L520" s="1" t="s">
        <v>1244</v>
      </c>
      <c r="M520" s="1" t="s">
        <v>72</v>
      </c>
    </row>
    <row r="521">
      <c r="A521" s="1">
        <v>3483.0</v>
      </c>
      <c r="B521" s="16">
        <v>40513.0</v>
      </c>
      <c r="C521" s="1" t="s">
        <v>2472</v>
      </c>
      <c r="D521" s="1" t="s">
        <v>2473</v>
      </c>
      <c r="E521" s="1" t="s">
        <v>26</v>
      </c>
      <c r="F521" s="1" t="s">
        <v>2474</v>
      </c>
      <c r="G521" s="1" t="s">
        <v>53</v>
      </c>
      <c r="H521" s="15" t="s">
        <v>2475</v>
      </c>
      <c r="I521" s="1">
        <v>1989.0</v>
      </c>
      <c r="J521" s="1">
        <v>2010.0</v>
      </c>
      <c r="K521" s="1" t="s">
        <v>20</v>
      </c>
      <c r="L521" s="1" t="s">
        <v>2476</v>
      </c>
      <c r="M521" s="1" t="s">
        <v>531</v>
      </c>
    </row>
    <row r="522">
      <c r="A522" s="1">
        <v>3482.0</v>
      </c>
      <c r="B522" s="14">
        <v>40512.0</v>
      </c>
      <c r="C522" s="1" t="s">
        <v>2477</v>
      </c>
      <c r="D522" s="1" t="s">
        <v>2478</v>
      </c>
      <c r="E522" s="1" t="s">
        <v>26</v>
      </c>
      <c r="F522" s="1" t="s">
        <v>122</v>
      </c>
      <c r="G522" s="1" t="s">
        <v>83</v>
      </c>
      <c r="H522" s="15" t="s">
        <v>2479</v>
      </c>
      <c r="I522" s="1">
        <v>1990.0</v>
      </c>
      <c r="J522" s="1">
        <v>2010.0</v>
      </c>
      <c r="K522" s="1" t="s">
        <v>20</v>
      </c>
      <c r="L522" s="1" t="s">
        <v>2480</v>
      </c>
      <c r="M522" s="1" t="s">
        <v>72</v>
      </c>
    </row>
    <row r="523">
      <c r="A523" s="1">
        <v>3481.0</v>
      </c>
      <c r="B523" s="14">
        <v>40510.0</v>
      </c>
      <c r="C523" s="1" t="s">
        <v>2481</v>
      </c>
      <c r="D523" s="1" t="s">
        <v>2482</v>
      </c>
      <c r="E523" s="1" t="s">
        <v>26</v>
      </c>
      <c r="F523" s="1" t="s">
        <v>2483</v>
      </c>
      <c r="G523" s="1" t="s">
        <v>83</v>
      </c>
      <c r="H523" s="15" t="s">
        <v>2484</v>
      </c>
      <c r="I523" s="1" t="s">
        <v>2485</v>
      </c>
      <c r="J523" s="1" t="s">
        <v>2486</v>
      </c>
      <c r="K523" s="1" t="s">
        <v>1701</v>
      </c>
      <c r="L523" s="1" t="s">
        <v>2487</v>
      </c>
      <c r="M523" s="1" t="s">
        <v>60</v>
      </c>
    </row>
    <row r="524">
      <c r="A524" s="1">
        <v>3480.0</v>
      </c>
      <c r="B524" s="14">
        <v>40507.0</v>
      </c>
      <c r="C524" s="1" t="s">
        <v>2488</v>
      </c>
      <c r="D524" s="1" t="s">
        <v>2489</v>
      </c>
      <c r="E524" s="1" t="s">
        <v>26</v>
      </c>
      <c r="F524" s="1" t="s">
        <v>2490</v>
      </c>
      <c r="G524" s="1" t="s">
        <v>18</v>
      </c>
      <c r="H524" s="15" t="s">
        <v>2491</v>
      </c>
      <c r="I524" s="1" t="s">
        <v>1666</v>
      </c>
      <c r="J524" s="1" t="s">
        <v>2492</v>
      </c>
      <c r="K524" s="1" t="s">
        <v>323</v>
      </c>
      <c r="L524" s="1" t="s">
        <v>2493</v>
      </c>
      <c r="M524" s="1" t="s">
        <v>49</v>
      </c>
    </row>
    <row r="525">
      <c r="A525" s="1">
        <v>3479.0</v>
      </c>
      <c r="B525" s="14">
        <v>40497.0</v>
      </c>
      <c r="C525" s="1" t="s">
        <v>2494</v>
      </c>
      <c r="D525" s="1" t="s">
        <v>2495</v>
      </c>
      <c r="E525" s="1" t="s">
        <v>26</v>
      </c>
      <c r="F525" s="1" t="s">
        <v>2496</v>
      </c>
      <c r="G525" s="1" t="s">
        <v>18</v>
      </c>
      <c r="H525" s="15" t="s">
        <v>2497</v>
      </c>
      <c r="I525" s="1">
        <v>1989.0</v>
      </c>
      <c r="J525" s="1">
        <v>2009.0</v>
      </c>
      <c r="K525" s="1" t="s">
        <v>20</v>
      </c>
      <c r="L525" s="1" t="s">
        <v>2498</v>
      </c>
      <c r="M525" s="1" t="s">
        <v>72</v>
      </c>
    </row>
    <row r="526">
      <c r="A526" s="1">
        <v>3478.0</v>
      </c>
      <c r="B526" s="14">
        <v>40494.0</v>
      </c>
      <c r="C526" s="1" t="s">
        <v>2499</v>
      </c>
      <c r="D526" s="1" t="s">
        <v>2174</v>
      </c>
      <c r="E526" s="1" t="s">
        <v>26</v>
      </c>
      <c r="F526" s="1" t="s">
        <v>2500</v>
      </c>
      <c r="G526" s="1" t="s">
        <v>18</v>
      </c>
      <c r="H526" s="15" t="s">
        <v>2501</v>
      </c>
      <c r="I526" s="1">
        <v>1989.0</v>
      </c>
      <c r="J526" s="1">
        <v>2010.0</v>
      </c>
      <c r="K526" s="1" t="s">
        <v>20</v>
      </c>
      <c r="L526" s="1" t="s">
        <v>2502</v>
      </c>
      <c r="M526" s="1" t="s">
        <v>316</v>
      </c>
    </row>
    <row r="527">
      <c r="A527" s="1">
        <v>3477.0</v>
      </c>
      <c r="B527" s="14">
        <v>40493.0</v>
      </c>
      <c r="C527" s="1" t="s">
        <v>2503</v>
      </c>
      <c r="D527" s="1" t="s">
        <v>2504</v>
      </c>
      <c r="E527" s="1" t="s">
        <v>26</v>
      </c>
      <c r="F527" s="1" t="s">
        <v>2505</v>
      </c>
      <c r="G527" s="1" t="s">
        <v>65</v>
      </c>
      <c r="H527" s="15" t="s">
        <v>2506</v>
      </c>
      <c r="I527" s="1">
        <v>1990.0</v>
      </c>
      <c r="J527" s="1">
        <v>2010.0</v>
      </c>
      <c r="K527" s="1" t="s">
        <v>20</v>
      </c>
      <c r="L527" s="1" t="s">
        <v>2507</v>
      </c>
      <c r="M527" s="1" t="s">
        <v>213</v>
      </c>
    </row>
    <row r="528">
      <c r="A528" s="1">
        <v>3476.0</v>
      </c>
      <c r="B528" s="16">
        <v>40490.0</v>
      </c>
      <c r="C528" s="1" t="s">
        <v>2508</v>
      </c>
      <c r="D528" s="1" t="s">
        <v>2509</v>
      </c>
      <c r="E528" s="1" t="s">
        <v>26</v>
      </c>
      <c r="F528" s="1" t="s">
        <v>2510</v>
      </c>
      <c r="G528" s="1" t="s">
        <v>18</v>
      </c>
      <c r="H528" s="15" t="s">
        <v>2511</v>
      </c>
      <c r="I528" s="1">
        <v>1990.0</v>
      </c>
      <c r="J528" s="1">
        <v>2010.0</v>
      </c>
      <c r="K528" s="1" t="s">
        <v>20</v>
      </c>
      <c r="L528" s="1" t="s">
        <v>201</v>
      </c>
      <c r="M528" s="1" t="s">
        <v>72</v>
      </c>
    </row>
    <row r="529">
      <c r="A529" s="1">
        <v>3475.0</v>
      </c>
      <c r="B529" s="14">
        <v>40477.0</v>
      </c>
      <c r="C529" s="1" t="s">
        <v>2512</v>
      </c>
      <c r="D529" s="1" t="s">
        <v>2513</v>
      </c>
      <c r="E529" s="1" t="s">
        <v>26</v>
      </c>
      <c r="F529" s="1" t="s">
        <v>2514</v>
      </c>
      <c r="G529" s="1" t="s">
        <v>83</v>
      </c>
      <c r="H529" s="15" t="s">
        <v>2515</v>
      </c>
      <c r="I529" s="1">
        <v>1990.0</v>
      </c>
      <c r="J529" s="1">
        <v>2009.0</v>
      </c>
      <c r="K529" s="1" t="s">
        <v>20</v>
      </c>
      <c r="L529" s="1" t="s">
        <v>201</v>
      </c>
      <c r="M529" s="1" t="s">
        <v>2516</v>
      </c>
    </row>
    <row r="530">
      <c r="A530" s="1">
        <v>3474.0</v>
      </c>
      <c r="B530" s="14">
        <v>40475.0</v>
      </c>
      <c r="C530" s="1" t="s">
        <v>2517</v>
      </c>
      <c r="D530" s="1" t="s">
        <v>2518</v>
      </c>
      <c r="E530" s="1" t="s">
        <v>16</v>
      </c>
      <c r="F530" s="18" t="str">
        <f>+33 (0) 6 6666 4530</f>
        <v>#ERROR!</v>
      </c>
      <c r="G530" s="1" t="s">
        <v>53</v>
      </c>
      <c r="H530" s="15" t="s">
        <v>2519</v>
      </c>
      <c r="I530" s="1">
        <v>1990.0</v>
      </c>
      <c r="J530" s="1">
        <v>2009.0</v>
      </c>
      <c r="K530" s="1" t="s">
        <v>20</v>
      </c>
      <c r="L530" s="1" t="s">
        <v>2520</v>
      </c>
      <c r="M530" s="1" t="s">
        <v>2521</v>
      </c>
    </row>
    <row r="531">
      <c r="A531" s="1">
        <v>3473.0</v>
      </c>
      <c r="B531" s="14">
        <v>40474.0</v>
      </c>
      <c r="C531" s="1" t="s">
        <v>2522</v>
      </c>
      <c r="D531" s="1" t="s">
        <v>2523</v>
      </c>
      <c r="E531" s="1" t="s">
        <v>26</v>
      </c>
      <c r="F531" s="1" t="s">
        <v>2524</v>
      </c>
      <c r="G531" s="1" t="s">
        <v>18</v>
      </c>
      <c r="H531" s="15" t="s">
        <v>2525</v>
      </c>
      <c r="I531" s="1">
        <v>1989.0</v>
      </c>
      <c r="J531" s="1">
        <v>2010.0</v>
      </c>
      <c r="K531" s="1" t="s">
        <v>20</v>
      </c>
      <c r="L531" s="1" t="s">
        <v>2526</v>
      </c>
      <c r="M531" s="1" t="s">
        <v>307</v>
      </c>
    </row>
    <row r="532">
      <c r="A532" s="1">
        <v>3472.0</v>
      </c>
      <c r="B532" s="14">
        <v>40473.0</v>
      </c>
      <c r="C532" s="1" t="s">
        <v>2527</v>
      </c>
      <c r="D532" s="1" t="s">
        <v>243</v>
      </c>
      <c r="E532" s="1" t="s">
        <v>26</v>
      </c>
      <c r="F532" s="1" t="s">
        <v>2528</v>
      </c>
      <c r="G532" s="1" t="s">
        <v>65</v>
      </c>
      <c r="H532" s="15" t="s">
        <v>2529</v>
      </c>
      <c r="I532" s="1">
        <v>1994.0</v>
      </c>
      <c r="J532" s="1">
        <v>2008.0</v>
      </c>
      <c r="K532" s="1" t="s">
        <v>20</v>
      </c>
      <c r="L532" s="1" t="s">
        <v>2530</v>
      </c>
      <c r="M532" s="1" t="s">
        <v>118</v>
      </c>
    </row>
    <row r="533">
      <c r="A533" s="1">
        <v>3471.0</v>
      </c>
      <c r="B533" s="14">
        <v>40471.0</v>
      </c>
      <c r="C533" s="1" t="s">
        <v>2531</v>
      </c>
      <c r="D533" s="1" t="s">
        <v>2532</v>
      </c>
      <c r="E533" s="1" t="s">
        <v>26</v>
      </c>
      <c r="F533" s="1" t="s">
        <v>122</v>
      </c>
      <c r="G533" s="1" t="s">
        <v>53</v>
      </c>
      <c r="H533" s="15" t="s">
        <v>2533</v>
      </c>
      <c r="I533" s="1">
        <v>1989.0</v>
      </c>
      <c r="J533" s="1">
        <v>2007.0</v>
      </c>
      <c r="K533" s="1" t="s">
        <v>20</v>
      </c>
      <c r="L533" s="1" t="s">
        <v>2534</v>
      </c>
      <c r="M533" s="1" t="s">
        <v>2535</v>
      </c>
    </row>
    <row r="534">
      <c r="A534" s="1">
        <v>3470.0</v>
      </c>
      <c r="B534" s="14">
        <v>40463.0</v>
      </c>
      <c r="C534" s="1" t="s">
        <v>2536</v>
      </c>
      <c r="D534" s="1" t="s">
        <v>2537</v>
      </c>
      <c r="E534" s="1" t="s">
        <v>1012</v>
      </c>
      <c r="F534" s="1" t="s">
        <v>2538</v>
      </c>
      <c r="G534" s="1" t="s">
        <v>46</v>
      </c>
      <c r="H534" s="15" t="s">
        <v>2539</v>
      </c>
      <c r="I534" s="1">
        <v>1990.0</v>
      </c>
      <c r="J534" s="1">
        <v>2010.0</v>
      </c>
      <c r="K534" s="1" t="s">
        <v>20</v>
      </c>
      <c r="L534" s="1" t="s">
        <v>60</v>
      </c>
      <c r="M534" s="1" t="s">
        <v>49</v>
      </c>
    </row>
    <row r="535">
      <c r="A535" s="1">
        <v>3469.0</v>
      </c>
      <c r="B535" s="16">
        <v>40459.0</v>
      </c>
      <c r="C535" s="1" t="s">
        <v>2540</v>
      </c>
      <c r="D535" s="1" t="s">
        <v>2541</v>
      </c>
      <c r="E535" s="1" t="s">
        <v>26</v>
      </c>
      <c r="F535" s="1" t="s">
        <v>122</v>
      </c>
      <c r="G535" s="1" t="s">
        <v>83</v>
      </c>
      <c r="H535" s="15" t="s">
        <v>2542</v>
      </c>
      <c r="I535" s="1">
        <v>1989.0</v>
      </c>
      <c r="J535" s="1">
        <v>2010.0</v>
      </c>
      <c r="K535" s="1" t="s">
        <v>20</v>
      </c>
      <c r="L535" s="1" t="s">
        <v>2543</v>
      </c>
      <c r="M535" s="1" t="s">
        <v>72</v>
      </c>
    </row>
    <row r="536">
      <c r="A536" s="1">
        <v>3468.0</v>
      </c>
      <c r="B536" s="16">
        <v>40455.0</v>
      </c>
      <c r="C536" s="1" t="s">
        <v>2544</v>
      </c>
      <c r="D536" s="1" t="s">
        <v>2545</v>
      </c>
      <c r="E536" s="1" t="s">
        <v>288</v>
      </c>
      <c r="F536" s="1" t="s">
        <v>122</v>
      </c>
      <c r="G536" s="1" t="s">
        <v>65</v>
      </c>
      <c r="H536" s="15" t="s">
        <v>2546</v>
      </c>
      <c r="I536" s="1">
        <v>1989.0</v>
      </c>
      <c r="J536" s="1">
        <v>2010.0</v>
      </c>
      <c r="K536" s="1" t="s">
        <v>20</v>
      </c>
      <c r="L536" s="1" t="s">
        <v>2547</v>
      </c>
      <c r="M536" s="1" t="s">
        <v>49</v>
      </c>
    </row>
    <row r="537">
      <c r="A537" s="1">
        <v>3467.0</v>
      </c>
      <c r="B537" s="14">
        <v>40448.0</v>
      </c>
      <c r="C537" s="1" t="s">
        <v>2548</v>
      </c>
      <c r="D537" s="1" t="s">
        <v>2549</v>
      </c>
      <c r="E537" s="1" t="s">
        <v>26</v>
      </c>
      <c r="F537" s="1" t="s">
        <v>122</v>
      </c>
      <c r="G537" s="1" t="s">
        <v>53</v>
      </c>
      <c r="H537" s="15" t="s">
        <v>2550</v>
      </c>
      <c r="I537" s="1">
        <v>1998.0</v>
      </c>
      <c r="J537" s="1">
        <v>2010.0</v>
      </c>
      <c r="K537" s="1" t="s">
        <v>20</v>
      </c>
      <c r="L537" s="1" t="s">
        <v>2551</v>
      </c>
      <c r="M537" s="1" t="s">
        <v>757</v>
      </c>
    </row>
    <row r="538">
      <c r="A538" s="1">
        <v>3466.0</v>
      </c>
      <c r="B538" s="14">
        <v>40445.0</v>
      </c>
      <c r="C538" s="1" t="s">
        <v>2552</v>
      </c>
      <c r="D538" s="1" t="s">
        <v>2553</v>
      </c>
      <c r="E538" s="1" t="s">
        <v>288</v>
      </c>
      <c r="F538" s="1" t="s">
        <v>122</v>
      </c>
      <c r="G538" s="1" t="s">
        <v>65</v>
      </c>
      <c r="H538" s="15" t="s">
        <v>2554</v>
      </c>
      <c r="I538" s="1">
        <v>1990.0</v>
      </c>
      <c r="J538" s="1">
        <v>2010.0</v>
      </c>
      <c r="K538" s="1" t="s">
        <v>20</v>
      </c>
      <c r="L538" s="1" t="s">
        <v>2555</v>
      </c>
      <c r="M538" s="1" t="s">
        <v>56</v>
      </c>
    </row>
    <row r="539">
      <c r="A539" s="1">
        <v>3465.0</v>
      </c>
      <c r="B539" s="14">
        <v>40439.0</v>
      </c>
      <c r="C539" s="1" t="s">
        <v>2556</v>
      </c>
      <c r="D539" s="1" t="s">
        <v>2557</v>
      </c>
      <c r="E539" s="1" t="s">
        <v>26</v>
      </c>
      <c r="F539" s="1" t="s">
        <v>2558</v>
      </c>
      <c r="G539" s="1" t="s">
        <v>18</v>
      </c>
      <c r="H539" s="15" t="s">
        <v>2559</v>
      </c>
      <c r="I539" s="1">
        <v>1990.0</v>
      </c>
      <c r="J539" s="1">
        <v>2008.0</v>
      </c>
      <c r="K539" s="1" t="s">
        <v>20</v>
      </c>
      <c r="L539" s="1" t="s">
        <v>2560</v>
      </c>
      <c r="M539" s="1" t="s">
        <v>72</v>
      </c>
    </row>
    <row r="540">
      <c r="A540" s="1">
        <v>3464.0</v>
      </c>
      <c r="B540" s="14">
        <v>40438.0</v>
      </c>
      <c r="C540" s="1" t="s">
        <v>2561</v>
      </c>
      <c r="D540" s="1" t="s">
        <v>2562</v>
      </c>
      <c r="E540" s="1" t="s">
        <v>26</v>
      </c>
      <c r="F540" s="1" t="s">
        <v>2563</v>
      </c>
      <c r="G540" s="1" t="s">
        <v>18</v>
      </c>
      <c r="H540" s="15" t="s">
        <v>2564</v>
      </c>
      <c r="I540" s="1">
        <v>1989.0</v>
      </c>
      <c r="J540" s="1">
        <v>2010.0</v>
      </c>
      <c r="K540" s="1" t="s">
        <v>20</v>
      </c>
      <c r="L540" s="1" t="s">
        <v>2565</v>
      </c>
      <c r="M540" s="1" t="s">
        <v>452</v>
      </c>
    </row>
    <row r="541">
      <c r="A541" s="1">
        <v>3463.0</v>
      </c>
      <c r="B541" s="14">
        <v>40434.0</v>
      </c>
      <c r="C541" s="1" t="s">
        <v>2566</v>
      </c>
      <c r="D541" s="1" t="s">
        <v>2567</v>
      </c>
      <c r="E541" s="1" t="s">
        <v>26</v>
      </c>
      <c r="F541" s="1" t="s">
        <v>2568</v>
      </c>
      <c r="G541" s="1" t="s">
        <v>18</v>
      </c>
      <c r="H541" s="15" t="s">
        <v>2569</v>
      </c>
      <c r="I541" s="1">
        <v>1989.0</v>
      </c>
      <c r="J541" s="1">
        <v>2010.0</v>
      </c>
      <c r="K541" s="1" t="s">
        <v>20</v>
      </c>
      <c r="L541" s="1" t="s">
        <v>2570</v>
      </c>
      <c r="M541" s="1" t="s">
        <v>2571</v>
      </c>
    </row>
    <row r="542">
      <c r="A542" s="1">
        <v>3462.0</v>
      </c>
      <c r="B542" s="14">
        <v>40432.0</v>
      </c>
      <c r="C542" s="1" t="s">
        <v>2572</v>
      </c>
      <c r="D542" s="1" t="s">
        <v>2573</v>
      </c>
      <c r="E542" s="1" t="s">
        <v>26</v>
      </c>
      <c r="F542" s="1" t="s">
        <v>2574</v>
      </c>
      <c r="G542" s="1" t="s">
        <v>18</v>
      </c>
      <c r="H542" s="15" t="s">
        <v>2575</v>
      </c>
      <c r="I542" s="1">
        <v>1996.0</v>
      </c>
      <c r="J542" s="1">
        <v>2010.0</v>
      </c>
      <c r="K542" s="1" t="s">
        <v>20</v>
      </c>
      <c r="L542" s="1" t="s">
        <v>2576</v>
      </c>
      <c r="M542" s="1" t="s">
        <v>49</v>
      </c>
    </row>
    <row r="543">
      <c r="A543" s="1">
        <v>3461.0</v>
      </c>
      <c r="B543" s="14">
        <v>40431.0</v>
      </c>
      <c r="C543" s="1" t="s">
        <v>2577</v>
      </c>
      <c r="D543" s="1" t="s">
        <v>2578</v>
      </c>
      <c r="E543" s="1" t="s">
        <v>75</v>
      </c>
      <c r="F543" s="1" t="s">
        <v>122</v>
      </c>
      <c r="G543" s="1" t="s">
        <v>53</v>
      </c>
      <c r="H543" s="15" t="s">
        <v>2579</v>
      </c>
      <c r="I543" s="1">
        <v>1989.0</v>
      </c>
      <c r="J543" s="1">
        <v>2007.0</v>
      </c>
      <c r="K543" s="1" t="s">
        <v>20</v>
      </c>
      <c r="L543" s="1" t="s">
        <v>2580</v>
      </c>
      <c r="M543" s="1" t="s">
        <v>2581</v>
      </c>
    </row>
    <row r="544">
      <c r="A544" s="1">
        <v>3460.0</v>
      </c>
      <c r="B544" s="16">
        <v>40429.0</v>
      </c>
      <c r="C544" s="1" t="s">
        <v>2582</v>
      </c>
      <c r="D544" s="1" t="s">
        <v>2583</v>
      </c>
      <c r="E544" s="1" t="s">
        <v>26</v>
      </c>
      <c r="F544" s="1" t="s">
        <v>122</v>
      </c>
      <c r="G544" s="1" t="s">
        <v>18</v>
      </c>
      <c r="H544" s="15" t="s">
        <v>2584</v>
      </c>
      <c r="I544" s="1">
        <v>1989.0</v>
      </c>
      <c r="J544" s="1">
        <v>2010.0</v>
      </c>
      <c r="K544" s="1" t="s">
        <v>20</v>
      </c>
      <c r="L544" s="1" t="s">
        <v>2585</v>
      </c>
      <c r="M544" s="1" t="s">
        <v>67</v>
      </c>
    </row>
    <row r="545">
      <c r="A545" s="1">
        <v>3459.0</v>
      </c>
      <c r="B545" s="14">
        <v>40414.0</v>
      </c>
      <c r="C545" s="1" t="s">
        <v>2586</v>
      </c>
      <c r="D545" s="1" t="s">
        <v>1089</v>
      </c>
      <c r="E545" s="1" t="s">
        <v>26</v>
      </c>
      <c r="F545" s="1" t="s">
        <v>2587</v>
      </c>
      <c r="G545" s="1" t="s">
        <v>65</v>
      </c>
      <c r="H545" s="15" t="s">
        <v>2588</v>
      </c>
      <c r="I545" s="1">
        <v>1989.0</v>
      </c>
      <c r="J545" s="1">
        <v>2010.0</v>
      </c>
      <c r="K545" s="1" t="s">
        <v>20</v>
      </c>
      <c r="L545" s="1" t="s">
        <v>2589</v>
      </c>
      <c r="M545" s="1" t="s">
        <v>424</v>
      </c>
    </row>
    <row r="546">
      <c r="A546" s="1">
        <v>3458.0</v>
      </c>
      <c r="B546" s="14">
        <v>40414.0</v>
      </c>
      <c r="C546" s="1" t="s">
        <v>2590</v>
      </c>
      <c r="D546" s="1" t="s">
        <v>2591</v>
      </c>
      <c r="E546" s="1" t="s">
        <v>2397</v>
      </c>
      <c r="F546" s="18">
        <f>+358400617799</f>
        <v>358400617799</v>
      </c>
      <c r="G546" s="1" t="s">
        <v>65</v>
      </c>
      <c r="H546" s="15" t="s">
        <v>2592</v>
      </c>
      <c r="I546" s="1">
        <v>1989.0</v>
      </c>
      <c r="J546" s="1">
        <v>2010.0</v>
      </c>
      <c r="K546" s="1" t="s">
        <v>20</v>
      </c>
      <c r="L546" s="1" t="s">
        <v>2593</v>
      </c>
      <c r="M546" s="1" t="s">
        <v>2594</v>
      </c>
    </row>
    <row r="547">
      <c r="A547" s="1">
        <v>3457.0</v>
      </c>
      <c r="B547" s="14">
        <v>40413.0</v>
      </c>
      <c r="C547" s="1" t="s">
        <v>2595</v>
      </c>
      <c r="D547" s="1" t="s">
        <v>2596</v>
      </c>
      <c r="E547" s="1" t="s">
        <v>26</v>
      </c>
      <c r="F547" s="1" t="s">
        <v>122</v>
      </c>
      <c r="G547" s="1" t="s">
        <v>83</v>
      </c>
      <c r="H547" s="15" t="s">
        <v>2597</v>
      </c>
      <c r="I547" s="1">
        <v>1990.0</v>
      </c>
      <c r="J547" s="1">
        <v>2010.0</v>
      </c>
      <c r="K547" s="1" t="s">
        <v>20</v>
      </c>
      <c r="L547" s="1" t="s">
        <v>2191</v>
      </c>
      <c r="M547" s="1" t="s">
        <v>316</v>
      </c>
    </row>
    <row r="548">
      <c r="A548" s="1">
        <v>3456.0</v>
      </c>
      <c r="B548" s="14">
        <v>40409.0</v>
      </c>
      <c r="C548" s="1" t="s">
        <v>2598</v>
      </c>
      <c r="D548" s="1" t="s">
        <v>2599</v>
      </c>
      <c r="E548" s="1" t="s">
        <v>750</v>
      </c>
      <c r="F548" s="1">
        <v>5.05712528E8</v>
      </c>
      <c r="G548" s="1" t="s">
        <v>18</v>
      </c>
      <c r="H548" s="15" t="s">
        <v>2600</v>
      </c>
      <c r="I548" s="1">
        <v>1989.0</v>
      </c>
      <c r="J548" s="1">
        <v>2009.0</v>
      </c>
      <c r="K548" s="1" t="s">
        <v>20</v>
      </c>
      <c r="L548" s="1" t="s">
        <v>2601</v>
      </c>
      <c r="M548" s="1" t="s">
        <v>1173</v>
      </c>
    </row>
    <row r="549">
      <c r="A549" s="1">
        <v>3455.0</v>
      </c>
      <c r="B549" s="14">
        <v>40407.0</v>
      </c>
      <c r="C549" s="1" t="s">
        <v>2602</v>
      </c>
      <c r="D549" s="1" t="s">
        <v>2603</v>
      </c>
      <c r="E549" s="1" t="s">
        <v>26</v>
      </c>
      <c r="F549" s="1" t="s">
        <v>2604</v>
      </c>
      <c r="G549" s="1" t="s">
        <v>83</v>
      </c>
      <c r="H549" s="15" t="s">
        <v>2605</v>
      </c>
      <c r="I549" s="1">
        <v>1996.0</v>
      </c>
      <c r="J549" s="1">
        <v>2009.0</v>
      </c>
      <c r="K549" s="1" t="s">
        <v>20</v>
      </c>
      <c r="L549" s="1" t="s">
        <v>2606</v>
      </c>
      <c r="M549" s="1" t="s">
        <v>49</v>
      </c>
    </row>
    <row r="550">
      <c r="A550" s="1">
        <v>3454.0</v>
      </c>
      <c r="B550" s="14">
        <v>40404.0</v>
      </c>
      <c r="C550" s="1" t="s">
        <v>2607</v>
      </c>
      <c r="D550" s="1" t="s">
        <v>2608</v>
      </c>
      <c r="E550" s="1" t="s">
        <v>136</v>
      </c>
      <c r="F550" s="1" t="s">
        <v>2609</v>
      </c>
      <c r="G550" s="1" t="s">
        <v>18</v>
      </c>
      <c r="H550" s="15" t="s">
        <v>2610</v>
      </c>
      <c r="I550" s="1">
        <v>1990.0</v>
      </c>
      <c r="J550" s="1">
        <v>2008.0</v>
      </c>
      <c r="K550" s="1" t="s">
        <v>20</v>
      </c>
      <c r="L550" s="1" t="s">
        <v>2611</v>
      </c>
      <c r="M550" s="1" t="s">
        <v>49</v>
      </c>
    </row>
    <row r="551">
      <c r="A551" s="1">
        <v>3453.0</v>
      </c>
      <c r="B551" s="16">
        <v>40392.0</v>
      </c>
      <c r="C551" s="1" t="s">
        <v>2612</v>
      </c>
      <c r="D551" s="1" t="s">
        <v>2613</v>
      </c>
      <c r="E551" s="1" t="s">
        <v>26</v>
      </c>
      <c r="F551" s="1" t="s">
        <v>2614</v>
      </c>
      <c r="G551" s="1" t="s">
        <v>65</v>
      </c>
      <c r="H551" s="15" t="s">
        <v>2615</v>
      </c>
      <c r="I551" s="1">
        <v>1989.0</v>
      </c>
      <c r="J551" s="1">
        <v>2010.0</v>
      </c>
      <c r="K551" s="1" t="s">
        <v>20</v>
      </c>
      <c r="L551" s="1" t="s">
        <v>2616</v>
      </c>
      <c r="M551" s="1" t="s">
        <v>280</v>
      </c>
    </row>
    <row r="552">
      <c r="A552" s="1">
        <v>3452.0</v>
      </c>
      <c r="B552" s="16">
        <v>40391.0</v>
      </c>
      <c r="C552" s="1" t="s">
        <v>2617</v>
      </c>
      <c r="D552" s="1" t="s">
        <v>2618</v>
      </c>
      <c r="E552" s="1" t="s">
        <v>136</v>
      </c>
      <c r="F552" s="1" t="s">
        <v>2619</v>
      </c>
      <c r="G552" s="1" t="s">
        <v>65</v>
      </c>
      <c r="H552" s="15" t="s">
        <v>2620</v>
      </c>
      <c r="I552" s="1">
        <v>1989.0</v>
      </c>
      <c r="J552" s="1">
        <v>2008.0</v>
      </c>
      <c r="K552" s="1" t="s">
        <v>20</v>
      </c>
      <c r="L552" s="1" t="s">
        <v>2621</v>
      </c>
      <c r="M552" s="1" t="s">
        <v>49</v>
      </c>
    </row>
    <row r="553">
      <c r="A553" s="1">
        <v>3451.0</v>
      </c>
      <c r="B553" s="14">
        <v>40389.0</v>
      </c>
      <c r="C553" s="1" t="s">
        <v>2622</v>
      </c>
      <c r="D553" s="1" t="s">
        <v>1044</v>
      </c>
      <c r="E553" s="1" t="s">
        <v>26</v>
      </c>
      <c r="F553" s="1" t="s">
        <v>2623</v>
      </c>
      <c r="G553" s="1" t="s">
        <v>337</v>
      </c>
      <c r="H553" s="15" t="s">
        <v>2624</v>
      </c>
      <c r="I553" s="1">
        <v>1996.0</v>
      </c>
      <c r="J553" s="1">
        <v>2010.0</v>
      </c>
      <c r="K553" s="1" t="s">
        <v>20</v>
      </c>
      <c r="L553" s="1" t="s">
        <v>2625</v>
      </c>
      <c r="M553" s="1" t="s">
        <v>307</v>
      </c>
    </row>
    <row r="554">
      <c r="A554" s="1">
        <v>3450.0</v>
      </c>
      <c r="B554" s="14">
        <v>40387.0</v>
      </c>
      <c r="C554" s="1" t="s">
        <v>2626</v>
      </c>
      <c r="D554" s="1" t="s">
        <v>2627</v>
      </c>
      <c r="E554" s="1" t="s">
        <v>136</v>
      </c>
      <c r="F554" s="1" t="s">
        <v>2628</v>
      </c>
      <c r="G554" s="1" t="s">
        <v>18</v>
      </c>
      <c r="H554" s="15" t="s">
        <v>2629</v>
      </c>
      <c r="I554" s="1">
        <v>1998.0</v>
      </c>
      <c r="J554" s="1">
        <v>2010.0</v>
      </c>
      <c r="K554" s="1" t="s">
        <v>20</v>
      </c>
      <c r="L554" s="1" t="s">
        <v>2630</v>
      </c>
      <c r="M554" s="1" t="s">
        <v>2631</v>
      </c>
    </row>
    <row r="555">
      <c r="A555" s="1">
        <v>3449.0</v>
      </c>
      <c r="B555" s="14">
        <v>40382.0</v>
      </c>
      <c r="C555" s="1" t="s">
        <v>2632</v>
      </c>
      <c r="D555" s="1" t="s">
        <v>2633</v>
      </c>
      <c r="E555" s="1" t="s">
        <v>26</v>
      </c>
      <c r="F555" s="1" t="s">
        <v>2634</v>
      </c>
      <c r="G555" s="1" t="s">
        <v>83</v>
      </c>
      <c r="H555" s="15" t="s">
        <v>2635</v>
      </c>
      <c r="I555" s="1">
        <v>1994.0</v>
      </c>
      <c r="J555" s="1">
        <v>2010.0</v>
      </c>
      <c r="K555" s="1" t="s">
        <v>20</v>
      </c>
      <c r="L555" s="1" t="s">
        <v>1972</v>
      </c>
      <c r="M555" s="1" t="s">
        <v>124</v>
      </c>
    </row>
    <row r="556">
      <c r="A556" s="1">
        <v>3448.0</v>
      </c>
      <c r="B556" s="14">
        <v>40379.0</v>
      </c>
      <c r="C556" s="1" t="s">
        <v>2636</v>
      </c>
      <c r="D556" s="1" t="s">
        <v>2637</v>
      </c>
      <c r="E556" s="1" t="s">
        <v>26</v>
      </c>
      <c r="F556" s="1" t="s">
        <v>122</v>
      </c>
      <c r="G556" s="1" t="s">
        <v>18</v>
      </c>
      <c r="H556" s="15" t="s">
        <v>2638</v>
      </c>
      <c r="I556" s="1">
        <v>1990.0</v>
      </c>
      <c r="J556" s="1">
        <v>2010.0</v>
      </c>
      <c r="K556" s="1" t="s">
        <v>20</v>
      </c>
      <c r="L556" s="1" t="s">
        <v>2639</v>
      </c>
      <c r="M556" s="1" t="s">
        <v>649</v>
      </c>
    </row>
    <row r="557">
      <c r="A557" s="1">
        <v>3447.0</v>
      </c>
      <c r="B557" s="14">
        <v>40377.0</v>
      </c>
      <c r="C557" s="1" t="s">
        <v>2640</v>
      </c>
      <c r="D557" s="1" t="s">
        <v>1207</v>
      </c>
      <c r="E557" s="1" t="s">
        <v>26</v>
      </c>
      <c r="F557" s="1" t="s">
        <v>2641</v>
      </c>
      <c r="G557" s="1" t="s">
        <v>18</v>
      </c>
      <c r="H557" s="15" t="s">
        <v>2642</v>
      </c>
      <c r="I557" s="1">
        <v>1990.0</v>
      </c>
      <c r="J557" s="1">
        <v>2010.0</v>
      </c>
      <c r="K557" s="1" t="s">
        <v>20</v>
      </c>
      <c r="L557" s="1" t="s">
        <v>2643</v>
      </c>
      <c r="M557" s="1" t="s">
        <v>2644</v>
      </c>
    </row>
    <row r="558">
      <c r="A558" s="1">
        <v>3446.0</v>
      </c>
      <c r="B558" s="14">
        <v>40376.0</v>
      </c>
      <c r="C558" s="1" t="s">
        <v>2645</v>
      </c>
      <c r="D558" s="1" t="s">
        <v>2646</v>
      </c>
      <c r="E558" s="1" t="s">
        <v>26</v>
      </c>
      <c r="F558" s="1" t="s">
        <v>2647</v>
      </c>
      <c r="G558" s="1" t="s">
        <v>83</v>
      </c>
      <c r="H558" s="15" t="s">
        <v>2648</v>
      </c>
      <c r="I558" s="1">
        <v>1996.0</v>
      </c>
      <c r="J558" s="1">
        <v>2010.0</v>
      </c>
      <c r="K558" s="1" t="s">
        <v>20</v>
      </c>
      <c r="L558" s="1" t="s">
        <v>1379</v>
      </c>
      <c r="M558" s="1" t="s">
        <v>307</v>
      </c>
    </row>
    <row r="559">
      <c r="A559" s="1">
        <v>3445.0</v>
      </c>
      <c r="B559" s="14">
        <v>40375.0</v>
      </c>
      <c r="C559" s="1" t="s">
        <v>2649</v>
      </c>
      <c r="D559" s="1" t="s">
        <v>2650</v>
      </c>
      <c r="E559" s="1" t="s">
        <v>26</v>
      </c>
      <c r="F559" s="1" t="s">
        <v>2651</v>
      </c>
      <c r="G559" s="1" t="s">
        <v>60</v>
      </c>
      <c r="H559" s="15" t="s">
        <v>2652</v>
      </c>
      <c r="I559" s="1">
        <v>1994.0</v>
      </c>
      <c r="J559" s="1">
        <v>2010.0</v>
      </c>
      <c r="K559" s="1" t="s">
        <v>20</v>
      </c>
      <c r="L559" s="1" t="s">
        <v>2653</v>
      </c>
      <c r="M559" s="1" t="s">
        <v>1205</v>
      </c>
    </row>
    <row r="560">
      <c r="A560" s="1">
        <v>3444.0</v>
      </c>
      <c r="B560" s="14">
        <v>40372.0</v>
      </c>
      <c r="C560" s="1" t="s">
        <v>2654</v>
      </c>
      <c r="D560" s="1" t="s">
        <v>2655</v>
      </c>
      <c r="E560" s="1" t="s">
        <v>26</v>
      </c>
      <c r="F560" s="1" t="s">
        <v>2656</v>
      </c>
      <c r="G560" s="1" t="s">
        <v>83</v>
      </c>
      <c r="H560" s="15" t="s">
        <v>2657</v>
      </c>
      <c r="I560" s="1" t="s">
        <v>2658</v>
      </c>
      <c r="J560" s="1">
        <v>2010.0</v>
      </c>
      <c r="K560" s="1" t="s">
        <v>20</v>
      </c>
      <c r="L560" s="1" t="s">
        <v>2659</v>
      </c>
      <c r="M560" s="1" t="s">
        <v>49</v>
      </c>
    </row>
    <row r="561">
      <c r="A561" s="1">
        <v>3443.0</v>
      </c>
      <c r="B561" s="14">
        <v>40370.0</v>
      </c>
      <c r="C561" s="1" t="s">
        <v>2660</v>
      </c>
      <c r="D561" s="1" t="s">
        <v>2661</v>
      </c>
      <c r="E561" s="1" t="s">
        <v>26</v>
      </c>
      <c r="F561" s="1" t="s">
        <v>2662</v>
      </c>
      <c r="G561" s="1" t="s">
        <v>65</v>
      </c>
      <c r="H561" s="15" t="s">
        <v>2663</v>
      </c>
      <c r="I561" s="1">
        <v>1997.0</v>
      </c>
      <c r="J561" s="1">
        <v>2004.0</v>
      </c>
      <c r="K561" s="1" t="s">
        <v>20</v>
      </c>
      <c r="L561" s="1" t="s">
        <v>2664</v>
      </c>
      <c r="M561" s="1" t="s">
        <v>213</v>
      </c>
    </row>
    <row r="562">
      <c r="A562" s="1">
        <v>3442.0</v>
      </c>
      <c r="B562" s="16">
        <v>40367.0</v>
      </c>
      <c r="C562" s="1" t="s">
        <v>2665</v>
      </c>
      <c r="D562" s="1" t="s">
        <v>2666</v>
      </c>
      <c r="E562" s="1" t="s">
        <v>26</v>
      </c>
      <c r="F562" s="1" t="s">
        <v>122</v>
      </c>
      <c r="G562" s="1" t="s">
        <v>65</v>
      </c>
      <c r="H562" s="15" t="s">
        <v>2667</v>
      </c>
      <c r="I562" s="1">
        <v>1990.0</v>
      </c>
      <c r="J562" s="1">
        <v>2009.0</v>
      </c>
      <c r="K562" s="1" t="s">
        <v>20</v>
      </c>
      <c r="L562" s="1" t="s">
        <v>2668</v>
      </c>
      <c r="M562" s="1" t="s">
        <v>2669</v>
      </c>
    </row>
    <row r="563">
      <c r="A563" s="1">
        <v>3441.0</v>
      </c>
      <c r="B563" s="16">
        <v>40362.0</v>
      </c>
      <c r="C563" s="1" t="s">
        <v>2670</v>
      </c>
      <c r="D563" s="1" t="s">
        <v>2671</v>
      </c>
      <c r="E563" s="1" t="s">
        <v>288</v>
      </c>
      <c r="F563" s="1" t="s">
        <v>122</v>
      </c>
      <c r="G563" s="1" t="s">
        <v>65</v>
      </c>
      <c r="H563" s="15" t="s">
        <v>2672</v>
      </c>
      <c r="I563" s="1" t="s">
        <v>2260</v>
      </c>
      <c r="J563" s="1" t="s">
        <v>2673</v>
      </c>
      <c r="K563" s="1" t="s">
        <v>323</v>
      </c>
      <c r="L563" s="1" t="s">
        <v>2674</v>
      </c>
      <c r="M563" s="1" t="s">
        <v>2675</v>
      </c>
    </row>
    <row r="564">
      <c r="A564" s="1">
        <v>3440.0</v>
      </c>
      <c r="B564" s="16">
        <v>40362.0</v>
      </c>
      <c r="C564" s="1" t="s">
        <v>2676</v>
      </c>
      <c r="D564" s="1" t="s">
        <v>2677</v>
      </c>
      <c r="E564" s="1" t="s">
        <v>26</v>
      </c>
      <c r="F564" s="1" t="s">
        <v>2678</v>
      </c>
      <c r="G564" s="1" t="s">
        <v>83</v>
      </c>
      <c r="H564" s="15" t="s">
        <v>2679</v>
      </c>
      <c r="I564" s="1">
        <v>1994.0</v>
      </c>
      <c r="J564" s="1">
        <v>2008.0</v>
      </c>
      <c r="K564" s="1" t="s">
        <v>20</v>
      </c>
      <c r="L564" s="1" t="s">
        <v>1676</v>
      </c>
      <c r="M564" s="1" t="s">
        <v>49</v>
      </c>
    </row>
    <row r="565">
      <c r="A565" s="1">
        <v>3439.0</v>
      </c>
      <c r="B565" s="14">
        <v>40356.0</v>
      </c>
      <c r="C565" s="1" t="s">
        <v>2680</v>
      </c>
      <c r="D565" s="1" t="s">
        <v>2681</v>
      </c>
      <c r="E565" s="1" t="s">
        <v>2682</v>
      </c>
      <c r="F565" s="1">
        <v>6.013390483E10</v>
      </c>
      <c r="G565" s="1" t="s">
        <v>53</v>
      </c>
      <c r="H565" s="20" t="s">
        <v>2683</v>
      </c>
      <c r="I565" s="1">
        <v>1990.0</v>
      </c>
      <c r="J565" s="1">
        <v>2010.0</v>
      </c>
      <c r="K565" s="1" t="s">
        <v>20</v>
      </c>
      <c r="L565" s="1" t="s">
        <v>201</v>
      </c>
      <c r="M565" s="1" t="s">
        <v>72</v>
      </c>
    </row>
    <row r="566">
      <c r="A566" s="1">
        <v>3438.0</v>
      </c>
      <c r="B566" s="14">
        <v>40356.0</v>
      </c>
      <c r="C566" s="1" t="s">
        <v>2684</v>
      </c>
      <c r="D566" s="1" t="s">
        <v>2685</v>
      </c>
      <c r="E566" s="1" t="s">
        <v>26</v>
      </c>
      <c r="F566" s="1" t="s">
        <v>122</v>
      </c>
      <c r="G566" s="1" t="s">
        <v>46</v>
      </c>
      <c r="H566" s="15" t="s">
        <v>2686</v>
      </c>
      <c r="I566" s="1">
        <v>1994.0</v>
      </c>
      <c r="J566" s="1">
        <v>2010.0</v>
      </c>
      <c r="K566" s="1" t="s">
        <v>20</v>
      </c>
      <c r="L566" s="1" t="s">
        <v>415</v>
      </c>
      <c r="M566" s="1" t="s">
        <v>316</v>
      </c>
    </row>
    <row r="567">
      <c r="A567" s="1">
        <v>3437.0</v>
      </c>
      <c r="B567" s="14">
        <v>40356.0</v>
      </c>
      <c r="C567" s="1" t="s">
        <v>2687</v>
      </c>
      <c r="D567" s="1" t="s">
        <v>2688</v>
      </c>
      <c r="E567" s="1" t="s">
        <v>26</v>
      </c>
      <c r="F567" s="1" t="s">
        <v>2689</v>
      </c>
      <c r="G567" s="1" t="s">
        <v>65</v>
      </c>
      <c r="H567" s="15" t="s">
        <v>2690</v>
      </c>
      <c r="I567" s="1">
        <v>1989.0</v>
      </c>
      <c r="J567" s="1">
        <v>2010.0</v>
      </c>
      <c r="K567" s="1" t="s">
        <v>20</v>
      </c>
      <c r="L567" s="1" t="s">
        <v>2691</v>
      </c>
      <c r="M567" s="1" t="s">
        <v>2692</v>
      </c>
    </row>
    <row r="568">
      <c r="A568" s="1">
        <v>3436.0</v>
      </c>
      <c r="B568" s="14">
        <v>40353.0</v>
      </c>
      <c r="C568" s="1" t="s">
        <v>2693</v>
      </c>
      <c r="D568" s="1" t="s">
        <v>2694</v>
      </c>
      <c r="E568" s="1" t="s">
        <v>26</v>
      </c>
      <c r="F568" s="1" t="s">
        <v>2695</v>
      </c>
      <c r="G568" s="1" t="s">
        <v>53</v>
      </c>
      <c r="H568" s="15" t="s">
        <v>2696</v>
      </c>
      <c r="I568" s="1">
        <v>1994.0</v>
      </c>
      <c r="J568" s="1">
        <v>2010.0</v>
      </c>
      <c r="K568" s="1" t="s">
        <v>20</v>
      </c>
      <c r="L568" s="1" t="s">
        <v>2697</v>
      </c>
      <c r="M568" s="1" t="s">
        <v>72</v>
      </c>
    </row>
    <row r="569">
      <c r="A569" s="1">
        <v>3435.0</v>
      </c>
      <c r="B569" s="14">
        <v>40353.0</v>
      </c>
      <c r="C569" s="1" t="s">
        <v>2698</v>
      </c>
      <c r="D569" s="1" t="s">
        <v>1555</v>
      </c>
      <c r="E569" s="1" t="s">
        <v>26</v>
      </c>
      <c r="F569" s="1" t="s">
        <v>2699</v>
      </c>
      <c r="G569" s="1" t="s">
        <v>83</v>
      </c>
      <c r="H569" s="3" t="s">
        <v>2700</v>
      </c>
      <c r="I569" s="1">
        <v>1989.0</v>
      </c>
      <c r="J569" s="1">
        <v>2003.0</v>
      </c>
      <c r="K569" s="1" t="s">
        <v>20</v>
      </c>
      <c r="L569" s="1" t="s">
        <v>2701</v>
      </c>
      <c r="M569" s="1" t="s">
        <v>213</v>
      </c>
    </row>
    <row r="570">
      <c r="A570" s="1">
        <v>3434.0</v>
      </c>
      <c r="B570" s="14">
        <v>40358.0</v>
      </c>
      <c r="C570" s="1" t="s">
        <v>2702</v>
      </c>
      <c r="D570" s="1" t="s">
        <v>2703</v>
      </c>
      <c r="E570" s="1" t="s">
        <v>26</v>
      </c>
      <c r="F570" s="1" t="s">
        <v>122</v>
      </c>
      <c r="G570" s="1" t="s">
        <v>65</v>
      </c>
      <c r="H570" s="15" t="s">
        <v>2704</v>
      </c>
      <c r="I570" s="1">
        <v>1989.0</v>
      </c>
      <c r="J570" s="1">
        <v>2010.0</v>
      </c>
      <c r="K570" s="1" t="s">
        <v>20</v>
      </c>
      <c r="L570" s="1" t="s">
        <v>2705</v>
      </c>
      <c r="M570" s="1" t="s">
        <v>72</v>
      </c>
    </row>
    <row r="571">
      <c r="A571" s="1">
        <v>3433.0</v>
      </c>
      <c r="B571" s="14">
        <v>40349.0</v>
      </c>
      <c r="C571" s="1" t="s">
        <v>2706</v>
      </c>
      <c r="D571" s="1" t="s">
        <v>2707</v>
      </c>
      <c r="E571" s="1" t="s">
        <v>26</v>
      </c>
      <c r="F571" s="1" t="s">
        <v>122</v>
      </c>
      <c r="G571" s="1" t="s">
        <v>18</v>
      </c>
      <c r="H571" s="15" t="s">
        <v>2708</v>
      </c>
      <c r="I571" s="1">
        <v>1989.0</v>
      </c>
      <c r="J571" s="1">
        <v>2010.0</v>
      </c>
      <c r="K571" s="1" t="s">
        <v>20</v>
      </c>
      <c r="L571" s="1" t="s">
        <v>2709</v>
      </c>
      <c r="M571" s="1" t="s">
        <v>2710</v>
      </c>
    </row>
    <row r="572">
      <c r="A572" s="1">
        <v>3432.0</v>
      </c>
      <c r="B572" s="14">
        <v>40348.0</v>
      </c>
      <c r="C572" s="1" t="s">
        <v>2711</v>
      </c>
      <c r="D572" s="1" t="s">
        <v>2712</v>
      </c>
      <c r="E572" s="1" t="s">
        <v>136</v>
      </c>
      <c r="F572" s="1" t="s">
        <v>2713</v>
      </c>
      <c r="G572" s="1" t="s">
        <v>65</v>
      </c>
      <c r="H572" s="15" t="s">
        <v>2714</v>
      </c>
      <c r="I572" s="1">
        <v>1990.0</v>
      </c>
      <c r="J572" s="1">
        <v>2010.0</v>
      </c>
      <c r="K572" s="1" t="s">
        <v>20</v>
      </c>
      <c r="L572" s="1" t="s">
        <v>2715</v>
      </c>
      <c r="M572" s="1" t="s">
        <v>49</v>
      </c>
    </row>
    <row r="573">
      <c r="A573" s="1">
        <v>3431.0</v>
      </c>
      <c r="B573" s="14">
        <v>40347.0</v>
      </c>
      <c r="C573" s="1" t="s">
        <v>2716</v>
      </c>
      <c r="D573" s="1" t="s">
        <v>2717</v>
      </c>
      <c r="E573" s="1" t="s">
        <v>750</v>
      </c>
      <c r="F573" s="18">
        <f>+31655818048</f>
        <v>31655818048</v>
      </c>
      <c r="G573" s="1" t="s">
        <v>65</v>
      </c>
      <c r="H573" s="15" t="s">
        <v>2718</v>
      </c>
      <c r="I573" s="1">
        <v>1990.0</v>
      </c>
      <c r="J573" s="1">
        <v>2010.0</v>
      </c>
      <c r="K573" s="1" t="s">
        <v>20</v>
      </c>
      <c r="L573" s="1" t="s">
        <v>2719</v>
      </c>
      <c r="M573" s="1" t="s">
        <v>72</v>
      </c>
    </row>
    <row r="574">
      <c r="A574" s="1">
        <v>3430.0</v>
      </c>
      <c r="B574" s="14">
        <v>40345.0</v>
      </c>
      <c r="C574" s="1" t="s">
        <v>2720</v>
      </c>
      <c r="D574" s="1" t="s">
        <v>2721</v>
      </c>
      <c r="E574" s="1" t="s">
        <v>188</v>
      </c>
      <c r="F574" s="1">
        <v>1.515260057E9</v>
      </c>
      <c r="G574" s="1" t="s">
        <v>18</v>
      </c>
      <c r="H574" s="20" t="s">
        <v>2722</v>
      </c>
      <c r="I574" s="1">
        <v>1990.0</v>
      </c>
      <c r="J574" s="1">
        <v>2010.0</v>
      </c>
      <c r="K574" s="1" t="s">
        <v>20</v>
      </c>
      <c r="L574" s="1" t="s">
        <v>2723</v>
      </c>
      <c r="M574" s="1" t="s">
        <v>49</v>
      </c>
    </row>
    <row r="575">
      <c r="A575" s="1">
        <v>3429.0</v>
      </c>
      <c r="B575" s="14">
        <v>40343.0</v>
      </c>
      <c r="C575" s="1" t="s">
        <v>2724</v>
      </c>
      <c r="D575" s="1" t="s">
        <v>2725</v>
      </c>
      <c r="E575" s="1" t="s">
        <v>188</v>
      </c>
      <c r="F575" s="1" t="s">
        <v>2726</v>
      </c>
      <c r="G575" s="1" t="s">
        <v>18</v>
      </c>
      <c r="H575" s="15" t="s">
        <v>2727</v>
      </c>
      <c r="I575" s="1">
        <v>1989.0</v>
      </c>
      <c r="J575" s="1">
        <v>2010.0</v>
      </c>
      <c r="K575" s="1" t="s">
        <v>20</v>
      </c>
      <c r="L575" s="1" t="s">
        <v>2728</v>
      </c>
      <c r="M575" s="1" t="s">
        <v>372</v>
      </c>
    </row>
    <row r="576">
      <c r="A576" s="1">
        <v>3428.0</v>
      </c>
      <c r="B576" s="14">
        <v>40342.0</v>
      </c>
      <c r="C576" s="1" t="s">
        <v>2729</v>
      </c>
      <c r="D576" s="1" t="s">
        <v>2730</v>
      </c>
      <c r="E576" s="1" t="s">
        <v>26</v>
      </c>
      <c r="F576" s="1" t="s">
        <v>2731</v>
      </c>
      <c r="G576" s="1" t="s">
        <v>18</v>
      </c>
      <c r="H576" s="15" t="s">
        <v>2732</v>
      </c>
      <c r="I576" s="1">
        <v>1990.0</v>
      </c>
      <c r="J576" s="1">
        <v>2010.0</v>
      </c>
      <c r="K576" s="1" t="s">
        <v>20</v>
      </c>
      <c r="L576" s="1" t="s">
        <v>1032</v>
      </c>
      <c r="M576" s="1" t="s">
        <v>2733</v>
      </c>
    </row>
    <row r="577">
      <c r="A577" s="1">
        <v>3427.0</v>
      </c>
      <c r="B577" s="14">
        <v>40339.0</v>
      </c>
      <c r="C577" s="1" t="s">
        <v>2734</v>
      </c>
      <c r="D577" s="1" t="s">
        <v>2735</v>
      </c>
      <c r="E577" s="1" t="s">
        <v>26</v>
      </c>
      <c r="F577" s="1" t="s">
        <v>2736</v>
      </c>
      <c r="G577" s="1" t="s">
        <v>337</v>
      </c>
      <c r="H577" s="15" t="s">
        <v>2737</v>
      </c>
      <c r="I577" s="1">
        <v>1990.0</v>
      </c>
      <c r="J577" s="1">
        <v>2010.0</v>
      </c>
      <c r="K577" s="1" t="s">
        <v>20</v>
      </c>
      <c r="L577" s="1" t="s">
        <v>2738</v>
      </c>
      <c r="M577" s="1" t="s">
        <v>356</v>
      </c>
    </row>
    <row r="578">
      <c r="A578" s="1">
        <v>3426.0</v>
      </c>
      <c r="B578" s="16">
        <v>40338.0</v>
      </c>
      <c r="C578" s="1" t="s">
        <v>2739</v>
      </c>
      <c r="D578" s="1" t="s">
        <v>2740</v>
      </c>
      <c r="E578" s="1" t="s">
        <v>26</v>
      </c>
      <c r="F578" s="1" t="s">
        <v>122</v>
      </c>
      <c r="G578" s="1" t="s">
        <v>18</v>
      </c>
      <c r="H578" s="15" t="s">
        <v>2741</v>
      </c>
      <c r="I578" s="1">
        <v>1994.0</v>
      </c>
      <c r="J578" s="1">
        <v>2010.0</v>
      </c>
      <c r="K578" s="1" t="s">
        <v>20</v>
      </c>
      <c r="L578" s="1" t="s">
        <v>2742</v>
      </c>
      <c r="M578" s="1" t="s">
        <v>72</v>
      </c>
    </row>
    <row r="579">
      <c r="A579" s="1">
        <v>3425.0</v>
      </c>
      <c r="B579" s="16">
        <v>40334.0</v>
      </c>
      <c r="C579" s="1" t="s">
        <v>2743</v>
      </c>
      <c r="D579" s="1" t="s">
        <v>2744</v>
      </c>
      <c r="E579" s="1" t="s">
        <v>26</v>
      </c>
      <c r="F579" s="1" t="s">
        <v>2745</v>
      </c>
      <c r="G579" s="1" t="s">
        <v>337</v>
      </c>
      <c r="H579" s="15" t="s">
        <v>2746</v>
      </c>
      <c r="I579" s="1">
        <v>1996.0</v>
      </c>
      <c r="J579" s="1">
        <v>2010.0</v>
      </c>
      <c r="K579" s="1" t="s">
        <v>20</v>
      </c>
      <c r="L579" s="1" t="s">
        <v>2747</v>
      </c>
      <c r="M579" s="1" t="s">
        <v>1097</v>
      </c>
    </row>
    <row r="580">
      <c r="A580" s="1">
        <v>3424.0</v>
      </c>
      <c r="B580" s="16">
        <v>40330.0</v>
      </c>
      <c r="C580" s="1" t="s">
        <v>2748</v>
      </c>
      <c r="D580" s="1" t="s">
        <v>2749</v>
      </c>
      <c r="E580" s="1" t="s">
        <v>26</v>
      </c>
      <c r="F580" s="1" t="s">
        <v>122</v>
      </c>
      <c r="G580" s="1" t="s">
        <v>18</v>
      </c>
      <c r="H580" s="15" t="s">
        <v>2750</v>
      </c>
      <c r="I580" s="1">
        <v>1997.0</v>
      </c>
      <c r="J580" s="1">
        <v>2010.0</v>
      </c>
      <c r="K580" s="1" t="s">
        <v>20</v>
      </c>
      <c r="L580" s="1" t="s">
        <v>1313</v>
      </c>
      <c r="M580" s="1" t="s">
        <v>1856</v>
      </c>
    </row>
    <row r="581">
      <c r="A581" s="1">
        <v>3423.0</v>
      </c>
      <c r="B581" s="14">
        <v>40326.0</v>
      </c>
      <c r="C581" s="1" t="s">
        <v>2751</v>
      </c>
      <c r="D581" s="1" t="s">
        <v>656</v>
      </c>
      <c r="E581" s="1" t="s">
        <v>26</v>
      </c>
      <c r="F581" s="1" t="s">
        <v>122</v>
      </c>
      <c r="G581" s="1" t="s">
        <v>18</v>
      </c>
      <c r="H581" s="15" t="s">
        <v>2752</v>
      </c>
      <c r="I581" s="1">
        <v>1996.0</v>
      </c>
      <c r="J581" s="1">
        <v>2010.0</v>
      </c>
      <c r="K581" s="1" t="s">
        <v>20</v>
      </c>
      <c r="L581" s="1" t="s">
        <v>2753</v>
      </c>
      <c r="M581" s="1" t="s">
        <v>72</v>
      </c>
    </row>
    <row r="582">
      <c r="A582" s="1">
        <v>3422.0</v>
      </c>
      <c r="B582" s="14">
        <v>40324.0</v>
      </c>
      <c r="C582" s="1" t="s">
        <v>2754</v>
      </c>
      <c r="D582" s="1" t="s">
        <v>2755</v>
      </c>
      <c r="E582" s="1" t="s">
        <v>1012</v>
      </c>
      <c r="F582" s="1" t="s">
        <v>122</v>
      </c>
      <c r="G582" s="1" t="s">
        <v>65</v>
      </c>
      <c r="H582" s="15" t="s">
        <v>2756</v>
      </c>
      <c r="I582" s="1">
        <v>1989.0</v>
      </c>
      <c r="J582" s="1">
        <v>2008.0</v>
      </c>
      <c r="K582" s="1" t="s">
        <v>20</v>
      </c>
      <c r="L582" s="1" t="s">
        <v>2757</v>
      </c>
      <c r="M582" s="1" t="s">
        <v>356</v>
      </c>
    </row>
    <row r="583">
      <c r="A583" s="1">
        <v>3421.0</v>
      </c>
      <c r="B583" s="14">
        <v>40319.0</v>
      </c>
      <c r="C583" s="1" t="s">
        <v>2758</v>
      </c>
      <c r="D583" s="1" t="s">
        <v>2759</v>
      </c>
      <c r="E583" s="1" t="s">
        <v>26</v>
      </c>
      <c r="F583" s="1" t="s">
        <v>2760</v>
      </c>
      <c r="G583" s="1" t="s">
        <v>18</v>
      </c>
      <c r="H583" s="15" t="s">
        <v>2761</v>
      </c>
      <c r="I583" s="1">
        <v>1995.0</v>
      </c>
      <c r="J583" s="1">
        <v>2010.0</v>
      </c>
      <c r="K583" s="1" t="s">
        <v>20</v>
      </c>
      <c r="L583" s="1" t="s">
        <v>2762</v>
      </c>
      <c r="M583" s="1" t="s">
        <v>2516</v>
      </c>
    </row>
    <row r="584">
      <c r="A584" s="1">
        <v>3420.0</v>
      </c>
      <c r="B584" s="14">
        <v>40318.0</v>
      </c>
      <c r="C584" s="1" t="s">
        <v>2763</v>
      </c>
      <c r="D584" s="1" t="s">
        <v>1040</v>
      </c>
      <c r="E584" s="1" t="s">
        <v>136</v>
      </c>
      <c r="F584" s="1" t="s">
        <v>2764</v>
      </c>
      <c r="G584" s="1" t="s">
        <v>65</v>
      </c>
      <c r="H584" s="15" t="s">
        <v>2765</v>
      </c>
      <c r="I584" s="1">
        <v>1989.0</v>
      </c>
      <c r="J584" s="1">
        <v>2010.0</v>
      </c>
      <c r="K584" s="1" t="s">
        <v>20</v>
      </c>
      <c r="L584" s="1" t="s">
        <v>2766</v>
      </c>
      <c r="M584" s="1" t="s">
        <v>316</v>
      </c>
    </row>
    <row r="585">
      <c r="A585" s="1">
        <v>3419.0</v>
      </c>
      <c r="B585" s="14">
        <v>40317.0</v>
      </c>
      <c r="C585" s="1" t="s">
        <v>2767</v>
      </c>
      <c r="D585" s="1" t="s">
        <v>2768</v>
      </c>
      <c r="E585" s="1" t="s">
        <v>26</v>
      </c>
      <c r="F585" s="1" t="s">
        <v>2769</v>
      </c>
      <c r="G585" s="1" t="s">
        <v>18</v>
      </c>
      <c r="H585" s="15" t="s">
        <v>2770</v>
      </c>
      <c r="I585" s="1">
        <v>1996.0</v>
      </c>
      <c r="J585" s="1">
        <v>2010.0</v>
      </c>
      <c r="K585" s="1" t="s">
        <v>20</v>
      </c>
      <c r="L585" s="1" t="s">
        <v>2771</v>
      </c>
      <c r="M585" s="1" t="s">
        <v>925</v>
      </c>
    </row>
    <row r="586">
      <c r="A586" s="1">
        <v>3418.0</v>
      </c>
      <c r="B586" s="14">
        <v>40310.0</v>
      </c>
      <c r="C586" s="1" t="s">
        <v>2772</v>
      </c>
      <c r="D586" s="1" t="s">
        <v>2773</v>
      </c>
      <c r="E586" s="1" t="s">
        <v>26</v>
      </c>
      <c r="F586" s="1" t="s">
        <v>2774</v>
      </c>
      <c r="G586" s="1" t="s">
        <v>18</v>
      </c>
      <c r="H586" s="15" t="s">
        <v>2775</v>
      </c>
      <c r="I586" s="1">
        <v>1994.0</v>
      </c>
      <c r="J586" s="1">
        <v>2010.0</v>
      </c>
      <c r="K586" s="1" t="s">
        <v>20</v>
      </c>
      <c r="L586" s="1" t="s">
        <v>2776</v>
      </c>
      <c r="M586" s="1" t="s">
        <v>49</v>
      </c>
    </row>
    <row r="587">
      <c r="A587" s="1">
        <v>3417.0</v>
      </c>
      <c r="B587" s="14">
        <v>40309.0</v>
      </c>
      <c r="C587" s="1" t="s">
        <v>2777</v>
      </c>
      <c r="D587" s="1" t="s">
        <v>1858</v>
      </c>
      <c r="E587" s="1" t="s">
        <v>26</v>
      </c>
      <c r="F587" s="1" t="s">
        <v>2778</v>
      </c>
      <c r="G587" s="1" t="s">
        <v>83</v>
      </c>
      <c r="H587" s="15" t="s">
        <v>2779</v>
      </c>
      <c r="I587" s="1">
        <v>1989.0</v>
      </c>
      <c r="J587" s="1">
        <v>2010.0</v>
      </c>
      <c r="K587" s="1" t="s">
        <v>20</v>
      </c>
      <c r="L587" s="1" t="s">
        <v>2780</v>
      </c>
      <c r="M587" s="1" t="s">
        <v>140</v>
      </c>
    </row>
    <row r="588">
      <c r="A588" s="1">
        <v>3416.0</v>
      </c>
      <c r="B588" s="16">
        <v>40302.0</v>
      </c>
      <c r="C588" s="1" t="s">
        <v>2781</v>
      </c>
      <c r="D588" s="1" t="s">
        <v>2782</v>
      </c>
      <c r="E588" s="1" t="s">
        <v>26</v>
      </c>
      <c r="F588" s="1" t="s">
        <v>2783</v>
      </c>
      <c r="G588" s="1" t="s">
        <v>83</v>
      </c>
      <c r="H588" s="15" t="s">
        <v>2784</v>
      </c>
      <c r="I588" s="1">
        <v>1989.0</v>
      </c>
      <c r="J588" s="1">
        <v>2010.0</v>
      </c>
      <c r="K588" s="1" t="s">
        <v>20</v>
      </c>
      <c r="L588" s="1" t="s">
        <v>2785</v>
      </c>
      <c r="M588" s="1" t="s">
        <v>307</v>
      </c>
    </row>
    <row r="589">
      <c r="A589" s="1">
        <v>3415.0</v>
      </c>
      <c r="B589" s="16">
        <v>40299.0</v>
      </c>
      <c r="C589" s="1" t="s">
        <v>2786</v>
      </c>
      <c r="D589" s="1" t="s">
        <v>2787</v>
      </c>
      <c r="E589" s="1" t="s">
        <v>26</v>
      </c>
      <c r="F589" s="1" t="s">
        <v>2788</v>
      </c>
      <c r="G589" s="1" t="s">
        <v>83</v>
      </c>
      <c r="H589" s="15" t="s">
        <v>2789</v>
      </c>
      <c r="I589" s="1">
        <v>1997.0</v>
      </c>
      <c r="J589" s="1">
        <v>2007.0</v>
      </c>
      <c r="K589" s="1" t="s">
        <v>20</v>
      </c>
      <c r="L589" s="1" t="s">
        <v>207</v>
      </c>
      <c r="M589" s="1" t="s">
        <v>2733</v>
      </c>
    </row>
    <row r="590">
      <c r="A590" s="1">
        <v>3414.0</v>
      </c>
      <c r="B590" s="16">
        <v>40299.0</v>
      </c>
      <c r="C590" s="1" t="s">
        <v>2790</v>
      </c>
      <c r="D590" s="1" t="s">
        <v>2791</v>
      </c>
      <c r="E590" s="1" t="s">
        <v>26</v>
      </c>
      <c r="F590" s="1" t="s">
        <v>2792</v>
      </c>
      <c r="G590" s="1" t="s">
        <v>65</v>
      </c>
      <c r="H590" s="15" t="s">
        <v>2793</v>
      </c>
      <c r="I590" s="1">
        <v>1989.0</v>
      </c>
      <c r="J590" s="1">
        <v>2010.0</v>
      </c>
      <c r="K590" s="1" t="s">
        <v>20</v>
      </c>
      <c r="L590" s="1" t="s">
        <v>2794</v>
      </c>
      <c r="M590" s="1" t="s">
        <v>49</v>
      </c>
    </row>
    <row r="591">
      <c r="A591" s="1">
        <v>3413.0</v>
      </c>
      <c r="B591" s="14">
        <v>40298.0</v>
      </c>
      <c r="C591" s="1" t="s">
        <v>2795</v>
      </c>
      <c r="D591" s="1" t="s">
        <v>694</v>
      </c>
      <c r="E591" s="1" t="s">
        <v>695</v>
      </c>
      <c r="F591" s="1">
        <v>3.53872230616E11</v>
      </c>
      <c r="G591" s="1" t="s">
        <v>65</v>
      </c>
      <c r="H591" s="15" t="s">
        <v>2796</v>
      </c>
      <c r="I591" s="1">
        <v>1994.0</v>
      </c>
      <c r="J591" s="1">
        <v>2007.0</v>
      </c>
      <c r="K591" s="1" t="s">
        <v>20</v>
      </c>
      <c r="L591" s="1" t="s">
        <v>2797</v>
      </c>
      <c r="M591" s="1" t="s">
        <v>2798</v>
      </c>
    </row>
    <row r="592">
      <c r="A592" s="1">
        <v>3412.0</v>
      </c>
      <c r="B592" s="14">
        <v>40298.0</v>
      </c>
      <c r="C592" s="1" t="s">
        <v>2799</v>
      </c>
      <c r="D592" s="1" t="s">
        <v>2800</v>
      </c>
      <c r="E592" s="1" t="s">
        <v>238</v>
      </c>
      <c r="F592" s="1" t="s">
        <v>122</v>
      </c>
      <c r="G592" s="1" t="s">
        <v>65</v>
      </c>
      <c r="H592" s="15" t="s">
        <v>2801</v>
      </c>
      <c r="I592" s="1">
        <v>1990.0</v>
      </c>
      <c r="J592" s="1">
        <v>2010.0</v>
      </c>
      <c r="K592" s="1" t="s">
        <v>20</v>
      </c>
      <c r="L592" s="1" t="s">
        <v>201</v>
      </c>
      <c r="M592" s="1" t="s">
        <v>547</v>
      </c>
    </row>
    <row r="593">
      <c r="A593" s="1">
        <v>3411.0</v>
      </c>
      <c r="B593" s="14">
        <v>40296.0</v>
      </c>
      <c r="C593" s="1" t="s">
        <v>2802</v>
      </c>
      <c r="D593" s="1" t="s">
        <v>2803</v>
      </c>
      <c r="E593" s="1" t="s">
        <v>26</v>
      </c>
      <c r="F593" s="1" t="s">
        <v>2804</v>
      </c>
      <c r="G593" s="1" t="s">
        <v>337</v>
      </c>
      <c r="H593" s="15" t="s">
        <v>2805</v>
      </c>
      <c r="I593" s="1">
        <v>1989.0</v>
      </c>
      <c r="J593" s="1">
        <v>2010.0</v>
      </c>
      <c r="K593" s="1" t="s">
        <v>20</v>
      </c>
      <c r="L593" s="1" t="s">
        <v>2806</v>
      </c>
      <c r="M593" s="1" t="s">
        <v>72</v>
      </c>
    </row>
    <row r="594">
      <c r="A594" s="1">
        <v>3410.0</v>
      </c>
      <c r="B594" s="14">
        <v>40294.0</v>
      </c>
      <c r="C594" s="1" t="s">
        <v>2807</v>
      </c>
      <c r="D594" s="1" t="s">
        <v>2808</v>
      </c>
      <c r="E594" s="1" t="s">
        <v>26</v>
      </c>
      <c r="F594" s="1" t="s">
        <v>2809</v>
      </c>
      <c r="G594" s="1" t="s">
        <v>65</v>
      </c>
      <c r="H594" s="15" t="s">
        <v>2810</v>
      </c>
      <c r="I594" s="1">
        <v>1995.0</v>
      </c>
      <c r="J594" s="1">
        <v>2010.0</v>
      </c>
      <c r="K594" s="1" t="s">
        <v>20</v>
      </c>
      <c r="L594" s="1" t="s">
        <v>2811</v>
      </c>
      <c r="M594" s="1" t="s">
        <v>97</v>
      </c>
    </row>
    <row r="595">
      <c r="A595" s="1">
        <v>3409.0</v>
      </c>
      <c r="B595" s="14">
        <v>40293.0</v>
      </c>
      <c r="C595" s="1" t="s">
        <v>2812</v>
      </c>
      <c r="D595" s="1" t="s">
        <v>1149</v>
      </c>
      <c r="E595" s="1" t="s">
        <v>26</v>
      </c>
      <c r="F595" s="1" t="s">
        <v>122</v>
      </c>
      <c r="G595" s="1" t="s">
        <v>65</v>
      </c>
      <c r="H595" s="15" t="s">
        <v>2813</v>
      </c>
      <c r="I595" s="1">
        <v>1996.0</v>
      </c>
      <c r="J595" s="1">
        <v>2010.0</v>
      </c>
      <c r="K595" s="1" t="s">
        <v>20</v>
      </c>
      <c r="L595" s="1" t="s">
        <v>2814</v>
      </c>
      <c r="M595" s="1" t="s">
        <v>72</v>
      </c>
    </row>
    <row r="596">
      <c r="A596" s="1">
        <v>3408.0</v>
      </c>
      <c r="B596" s="14">
        <v>40290.0</v>
      </c>
      <c r="C596" s="1" t="s">
        <v>2815</v>
      </c>
      <c r="D596" s="1" t="s">
        <v>2816</v>
      </c>
      <c r="E596" s="1" t="s">
        <v>26</v>
      </c>
      <c r="F596" s="1" t="s">
        <v>122</v>
      </c>
      <c r="G596" s="1" t="s">
        <v>65</v>
      </c>
      <c r="H596" s="15" t="s">
        <v>2817</v>
      </c>
      <c r="I596" s="1">
        <v>1989.0</v>
      </c>
      <c r="J596" s="1">
        <v>2010.0</v>
      </c>
      <c r="K596" s="1" t="s">
        <v>20</v>
      </c>
      <c r="L596" s="1" t="s">
        <v>1926</v>
      </c>
      <c r="M596" s="1" t="s">
        <v>424</v>
      </c>
    </row>
    <row r="597">
      <c r="A597" s="1">
        <v>3407.0</v>
      </c>
      <c r="B597" s="14">
        <v>40289.0</v>
      </c>
      <c r="C597" s="1" t="s">
        <v>2818</v>
      </c>
      <c r="D597" s="1" t="s">
        <v>2819</v>
      </c>
      <c r="E597" s="1" t="s">
        <v>26</v>
      </c>
      <c r="F597" s="1" t="s">
        <v>122</v>
      </c>
      <c r="G597" s="1" t="s">
        <v>337</v>
      </c>
      <c r="H597" s="15" t="s">
        <v>2820</v>
      </c>
      <c r="I597" s="1">
        <v>1997.0</v>
      </c>
      <c r="J597" s="1">
        <v>2010.0</v>
      </c>
      <c r="K597" s="1" t="s">
        <v>20</v>
      </c>
      <c r="L597" s="1" t="s">
        <v>2821</v>
      </c>
      <c r="M597" s="1" t="s">
        <v>72</v>
      </c>
    </row>
    <row r="598">
      <c r="A598" s="1">
        <v>3406.0</v>
      </c>
      <c r="B598" s="14">
        <v>40288.0</v>
      </c>
      <c r="C598" s="1" t="s">
        <v>2822</v>
      </c>
      <c r="D598" s="1" t="s">
        <v>2823</v>
      </c>
      <c r="E598" s="1" t="s">
        <v>26</v>
      </c>
      <c r="F598" s="1" t="s">
        <v>2824</v>
      </c>
      <c r="G598" s="1" t="s">
        <v>18</v>
      </c>
      <c r="H598" s="15" t="s">
        <v>2825</v>
      </c>
      <c r="I598" s="1">
        <v>1989.0</v>
      </c>
      <c r="J598" s="1">
        <v>1991.0</v>
      </c>
      <c r="K598" s="1" t="s">
        <v>245</v>
      </c>
      <c r="L598" s="1" t="s">
        <v>2826</v>
      </c>
      <c r="M598" s="1" t="s">
        <v>2827</v>
      </c>
    </row>
    <row r="599">
      <c r="A599" s="1">
        <v>3405.0</v>
      </c>
      <c r="B599" s="14">
        <v>40288.0</v>
      </c>
      <c r="C599" s="1" t="s">
        <v>2828</v>
      </c>
      <c r="D599" s="1" t="s">
        <v>2829</v>
      </c>
      <c r="E599" s="1" t="s">
        <v>148</v>
      </c>
      <c r="F599" s="18" t="str">
        <f>+43(664)2801029</f>
        <v>#ERROR!</v>
      </c>
      <c r="G599" s="1" t="s">
        <v>18</v>
      </c>
      <c r="H599" s="15" t="s">
        <v>2830</v>
      </c>
      <c r="I599" s="1">
        <v>1990.0</v>
      </c>
      <c r="J599" s="1">
        <v>1990.0</v>
      </c>
      <c r="K599" s="1" t="s">
        <v>245</v>
      </c>
      <c r="L599" s="1" t="s">
        <v>2831</v>
      </c>
      <c r="M599" s="1" t="s">
        <v>49</v>
      </c>
    </row>
    <row r="600">
      <c r="A600" s="1">
        <v>3404.0</v>
      </c>
      <c r="B600" s="14">
        <v>40287.0</v>
      </c>
      <c r="C600" s="1" t="s">
        <v>2832</v>
      </c>
      <c r="D600" s="1" t="s">
        <v>2833</v>
      </c>
      <c r="E600" s="1" t="s">
        <v>1012</v>
      </c>
      <c r="F600" s="1" t="s">
        <v>122</v>
      </c>
      <c r="G600" s="1" t="s">
        <v>46</v>
      </c>
      <c r="H600" s="15" t="s">
        <v>2834</v>
      </c>
      <c r="I600" s="1">
        <v>1994.0</v>
      </c>
      <c r="J600" s="1">
        <v>1998.0</v>
      </c>
      <c r="K600" s="1" t="s">
        <v>20</v>
      </c>
      <c r="L600" s="1" t="s">
        <v>415</v>
      </c>
      <c r="M600" s="1" t="s">
        <v>72</v>
      </c>
    </row>
    <row r="601">
      <c r="A601" s="1">
        <v>3403.0</v>
      </c>
      <c r="B601" s="14">
        <v>40283.0</v>
      </c>
      <c r="C601" s="1" t="s">
        <v>2835</v>
      </c>
      <c r="D601" s="1" t="s">
        <v>2836</v>
      </c>
      <c r="E601" s="1" t="s">
        <v>26</v>
      </c>
      <c r="F601" s="1" t="s">
        <v>2837</v>
      </c>
      <c r="G601" s="1" t="s">
        <v>53</v>
      </c>
      <c r="H601" s="15" t="s">
        <v>2838</v>
      </c>
      <c r="I601" s="1">
        <v>1989.0</v>
      </c>
      <c r="J601" s="1">
        <v>2008.0</v>
      </c>
      <c r="K601" s="1" t="s">
        <v>20</v>
      </c>
      <c r="L601" s="1" t="s">
        <v>2839</v>
      </c>
      <c r="M601" s="1" t="s">
        <v>265</v>
      </c>
    </row>
    <row r="602">
      <c r="A602" s="1">
        <v>3402.0</v>
      </c>
      <c r="B602" s="14">
        <v>40280.0</v>
      </c>
      <c r="C602" s="1" t="s">
        <v>2840</v>
      </c>
      <c r="D602" s="1" t="s">
        <v>2338</v>
      </c>
      <c r="E602" s="1" t="s">
        <v>26</v>
      </c>
      <c r="F602" s="1" t="s">
        <v>122</v>
      </c>
      <c r="G602" s="1" t="s">
        <v>65</v>
      </c>
      <c r="H602" s="15" t="s">
        <v>2841</v>
      </c>
      <c r="I602" s="1">
        <v>1998.0</v>
      </c>
      <c r="J602" s="1">
        <v>2004.0</v>
      </c>
      <c r="K602" s="1" t="s">
        <v>20</v>
      </c>
      <c r="L602" s="1" t="s">
        <v>2842</v>
      </c>
      <c r="M602" s="1" t="s">
        <v>2843</v>
      </c>
    </row>
    <row r="603">
      <c r="A603" s="1">
        <v>3401.0</v>
      </c>
      <c r="B603" s="14">
        <v>40278.0</v>
      </c>
      <c r="C603" s="1" t="s">
        <v>2844</v>
      </c>
      <c r="D603" s="1" t="s">
        <v>2845</v>
      </c>
      <c r="E603" s="1" t="s">
        <v>26</v>
      </c>
      <c r="F603" s="1" t="s">
        <v>2846</v>
      </c>
      <c r="G603" s="1" t="s">
        <v>65</v>
      </c>
      <c r="H603" s="15" t="s">
        <v>2847</v>
      </c>
      <c r="I603" s="1">
        <v>1990.0</v>
      </c>
      <c r="J603" s="1">
        <v>2010.0</v>
      </c>
      <c r="K603" s="1" t="s">
        <v>20</v>
      </c>
      <c r="L603" s="1" t="s">
        <v>2848</v>
      </c>
      <c r="M603" s="1" t="s">
        <v>2710</v>
      </c>
    </row>
    <row r="604">
      <c r="A604" s="1">
        <v>3400.0</v>
      </c>
      <c r="B604" s="16">
        <v>40276.0</v>
      </c>
      <c r="C604" s="1" t="s">
        <v>2849</v>
      </c>
      <c r="D604" s="1" t="s">
        <v>2850</v>
      </c>
      <c r="E604" s="1" t="s">
        <v>26</v>
      </c>
      <c r="F604" s="1" t="s">
        <v>122</v>
      </c>
      <c r="G604" s="1" t="s">
        <v>65</v>
      </c>
      <c r="H604" s="15" t="s">
        <v>2851</v>
      </c>
      <c r="I604" s="1">
        <v>1990.0</v>
      </c>
      <c r="J604" s="1">
        <v>2010.0</v>
      </c>
      <c r="K604" s="1" t="s">
        <v>20</v>
      </c>
      <c r="L604" s="1" t="s">
        <v>2852</v>
      </c>
      <c r="M604" s="1" t="s">
        <v>72</v>
      </c>
    </row>
    <row r="605">
      <c r="A605" s="1">
        <v>3399.0</v>
      </c>
      <c r="B605" s="16">
        <v>40275.0</v>
      </c>
      <c r="C605" s="1" t="s">
        <v>2853</v>
      </c>
      <c r="D605" s="1" t="s">
        <v>2854</v>
      </c>
      <c r="E605" s="1" t="s">
        <v>136</v>
      </c>
      <c r="F605" s="1" t="s">
        <v>2855</v>
      </c>
      <c r="G605" s="1" t="s">
        <v>18</v>
      </c>
      <c r="H605" s="15" t="s">
        <v>2856</v>
      </c>
      <c r="I605" s="1">
        <v>1990.0</v>
      </c>
      <c r="J605" s="1">
        <v>2010.0</v>
      </c>
      <c r="K605" s="1" t="s">
        <v>20</v>
      </c>
      <c r="L605" s="1" t="s">
        <v>2857</v>
      </c>
      <c r="M605" s="1" t="s">
        <v>219</v>
      </c>
    </row>
    <row r="606">
      <c r="A606" s="1">
        <v>3398.0</v>
      </c>
      <c r="B606" s="16">
        <v>40274.0</v>
      </c>
      <c r="C606" s="1" t="s">
        <v>2858</v>
      </c>
      <c r="D606" s="1" t="s">
        <v>2859</v>
      </c>
      <c r="E606" s="1" t="s">
        <v>26</v>
      </c>
      <c r="F606" s="1" t="s">
        <v>2860</v>
      </c>
      <c r="G606" s="1" t="s">
        <v>53</v>
      </c>
      <c r="H606" s="15" t="s">
        <v>2861</v>
      </c>
      <c r="I606" s="1">
        <v>1990.0</v>
      </c>
      <c r="J606" s="1">
        <v>1994.0</v>
      </c>
      <c r="K606" s="1" t="s">
        <v>20</v>
      </c>
      <c r="L606" s="1" t="s">
        <v>2862</v>
      </c>
      <c r="M606" s="1" t="s">
        <v>90</v>
      </c>
    </row>
    <row r="607">
      <c r="A607" s="1">
        <v>3397.0</v>
      </c>
      <c r="B607" s="16">
        <v>40273.0</v>
      </c>
      <c r="C607" s="1" t="s">
        <v>2863</v>
      </c>
      <c r="D607" s="1" t="s">
        <v>2396</v>
      </c>
      <c r="E607" s="1" t="s">
        <v>2397</v>
      </c>
      <c r="F607" s="1" t="s">
        <v>122</v>
      </c>
      <c r="G607" s="1" t="s">
        <v>18</v>
      </c>
      <c r="H607" s="15" t="s">
        <v>2864</v>
      </c>
      <c r="I607" s="1">
        <v>1990.0</v>
      </c>
      <c r="J607" s="1">
        <v>2010.0</v>
      </c>
      <c r="K607" s="1" t="s">
        <v>20</v>
      </c>
      <c r="L607" s="1" t="s">
        <v>2865</v>
      </c>
      <c r="M607" s="1" t="s">
        <v>72</v>
      </c>
    </row>
    <row r="608">
      <c r="A608" s="1">
        <v>3396.0</v>
      </c>
      <c r="B608" s="16">
        <v>40272.0</v>
      </c>
      <c r="C608" s="1" t="s">
        <v>2866</v>
      </c>
      <c r="D608" s="1" t="s">
        <v>1453</v>
      </c>
      <c r="E608" s="1" t="s">
        <v>26</v>
      </c>
      <c r="F608" s="1" t="s">
        <v>2867</v>
      </c>
      <c r="G608" s="1" t="s">
        <v>18</v>
      </c>
      <c r="H608" s="15" t="s">
        <v>2868</v>
      </c>
      <c r="I608" s="1">
        <v>1996.0</v>
      </c>
      <c r="J608" s="1">
        <v>2005.0</v>
      </c>
      <c r="K608" s="1" t="s">
        <v>20</v>
      </c>
      <c r="L608" s="1" t="s">
        <v>2869</v>
      </c>
      <c r="M608" s="1" t="s">
        <v>452</v>
      </c>
    </row>
    <row r="609">
      <c r="A609" s="1">
        <v>3395.0</v>
      </c>
      <c r="B609" s="16">
        <v>40270.0</v>
      </c>
      <c r="C609" s="1" t="s">
        <v>2870</v>
      </c>
      <c r="D609" s="1" t="s">
        <v>2871</v>
      </c>
      <c r="E609" s="1" t="s">
        <v>288</v>
      </c>
      <c r="F609" s="1" t="s">
        <v>122</v>
      </c>
      <c r="G609" s="1" t="s">
        <v>65</v>
      </c>
      <c r="H609" s="15" t="s">
        <v>2872</v>
      </c>
      <c r="I609" s="1">
        <v>1990.0</v>
      </c>
      <c r="J609" s="1">
        <v>2008.0</v>
      </c>
      <c r="K609" s="1" t="s">
        <v>20</v>
      </c>
      <c r="L609" s="1" t="s">
        <v>2873</v>
      </c>
      <c r="M609" s="1" t="s">
        <v>452</v>
      </c>
    </row>
    <row r="610">
      <c r="A610" s="1">
        <v>3394.0</v>
      </c>
      <c r="B610" s="14">
        <v>40267.0</v>
      </c>
      <c r="C610" s="1" t="s">
        <v>2874</v>
      </c>
      <c r="D610" s="1" t="s">
        <v>2875</v>
      </c>
      <c r="E610" s="1" t="s">
        <v>26</v>
      </c>
      <c r="F610" s="1" t="s">
        <v>2876</v>
      </c>
      <c r="G610" s="1" t="s">
        <v>337</v>
      </c>
      <c r="H610" s="15" t="s">
        <v>2877</v>
      </c>
      <c r="I610" s="1">
        <v>1997.0</v>
      </c>
      <c r="J610" s="1">
        <v>2009.0</v>
      </c>
      <c r="K610" s="1" t="s">
        <v>20</v>
      </c>
      <c r="L610" s="1" t="s">
        <v>2878</v>
      </c>
      <c r="M610" s="1" t="s">
        <v>2879</v>
      </c>
    </row>
    <row r="611">
      <c r="A611" s="1">
        <v>3393.0</v>
      </c>
      <c r="B611" s="14">
        <v>40266.0</v>
      </c>
      <c r="C611" s="1" t="s">
        <v>2880</v>
      </c>
      <c r="D611" s="1" t="s">
        <v>2881</v>
      </c>
      <c r="E611" s="1" t="s">
        <v>26</v>
      </c>
      <c r="F611" s="1" t="s">
        <v>122</v>
      </c>
      <c r="G611" s="1" t="s">
        <v>53</v>
      </c>
      <c r="H611" s="15" t="s">
        <v>2882</v>
      </c>
      <c r="I611" s="1">
        <v>1996.0</v>
      </c>
      <c r="J611" s="1">
        <v>2009.0</v>
      </c>
      <c r="K611" s="1" t="s">
        <v>20</v>
      </c>
      <c r="L611" s="1" t="s">
        <v>2883</v>
      </c>
      <c r="M611" s="1" t="s">
        <v>307</v>
      </c>
    </row>
    <row r="612">
      <c r="A612" s="1">
        <v>3392.0</v>
      </c>
      <c r="B612" s="14">
        <v>40260.0</v>
      </c>
      <c r="C612" s="1" t="s">
        <v>2884</v>
      </c>
      <c r="D612" s="1" t="s">
        <v>2885</v>
      </c>
      <c r="E612" s="1" t="s">
        <v>26</v>
      </c>
      <c r="F612" s="1" t="s">
        <v>2886</v>
      </c>
      <c r="G612" s="1" t="s">
        <v>18</v>
      </c>
      <c r="H612" s="15" t="s">
        <v>2887</v>
      </c>
      <c r="I612" s="1">
        <v>1996.0</v>
      </c>
      <c r="J612" s="1">
        <v>2010.0</v>
      </c>
      <c r="K612" s="1" t="s">
        <v>20</v>
      </c>
      <c r="L612" s="1" t="s">
        <v>2888</v>
      </c>
      <c r="M612" s="1" t="s">
        <v>2889</v>
      </c>
    </row>
    <row r="613">
      <c r="A613" s="1">
        <v>3391.0</v>
      </c>
      <c r="B613" s="14">
        <v>40256.0</v>
      </c>
      <c r="C613" s="1" t="s">
        <v>2890</v>
      </c>
      <c r="D613" s="1" t="s">
        <v>2891</v>
      </c>
      <c r="E613" s="1" t="s">
        <v>26</v>
      </c>
      <c r="F613" s="1" t="s">
        <v>2892</v>
      </c>
      <c r="G613" s="1" t="s">
        <v>18</v>
      </c>
      <c r="H613" s="15" t="s">
        <v>2893</v>
      </c>
      <c r="I613" s="1">
        <v>1990.0</v>
      </c>
      <c r="J613" s="1">
        <v>2010.0</v>
      </c>
      <c r="K613" s="1" t="s">
        <v>20</v>
      </c>
      <c r="L613" s="1" t="s">
        <v>201</v>
      </c>
      <c r="M613" s="1" t="s">
        <v>49</v>
      </c>
    </row>
    <row r="614">
      <c r="A614" s="1">
        <v>3390.0</v>
      </c>
      <c r="B614" s="14">
        <v>40251.0</v>
      </c>
      <c r="C614" s="1" t="s">
        <v>2894</v>
      </c>
      <c r="D614" s="1" t="s">
        <v>2895</v>
      </c>
      <c r="E614" s="1" t="s">
        <v>136</v>
      </c>
      <c r="F614" s="1" t="s">
        <v>2896</v>
      </c>
      <c r="G614" s="1" t="s">
        <v>83</v>
      </c>
      <c r="H614" s="15" t="s">
        <v>2897</v>
      </c>
      <c r="I614" s="1">
        <v>1994.0</v>
      </c>
      <c r="J614" s="1">
        <v>2009.0</v>
      </c>
      <c r="K614" s="1" t="s">
        <v>20</v>
      </c>
      <c r="L614" s="1" t="s">
        <v>2898</v>
      </c>
      <c r="M614" s="1" t="s">
        <v>2899</v>
      </c>
    </row>
    <row r="615">
      <c r="A615" s="1">
        <v>3389.0</v>
      </c>
      <c r="B615" s="14">
        <v>40251.0</v>
      </c>
      <c r="C615" s="1" t="s">
        <v>2900</v>
      </c>
      <c r="D615" s="1" t="s">
        <v>2901</v>
      </c>
      <c r="E615" s="1" t="s">
        <v>26</v>
      </c>
      <c r="F615" s="1" t="s">
        <v>2902</v>
      </c>
      <c r="G615" s="1" t="s">
        <v>18</v>
      </c>
      <c r="H615" s="15" t="s">
        <v>2903</v>
      </c>
      <c r="I615" s="1">
        <v>1989.0</v>
      </c>
      <c r="J615" s="1">
        <v>2010.0</v>
      </c>
      <c r="K615" s="1" t="s">
        <v>20</v>
      </c>
      <c r="L615" s="1" t="s">
        <v>2904</v>
      </c>
      <c r="M615" s="1" t="s">
        <v>547</v>
      </c>
    </row>
    <row r="616">
      <c r="A616" s="1">
        <v>3388.0</v>
      </c>
      <c r="B616" s="14">
        <v>40251.0</v>
      </c>
      <c r="C616" s="1" t="s">
        <v>2905</v>
      </c>
      <c r="D616" s="1" t="s">
        <v>2906</v>
      </c>
      <c r="E616" s="1" t="s">
        <v>136</v>
      </c>
      <c r="F616" s="1" t="s">
        <v>2907</v>
      </c>
      <c r="G616" s="1" t="s">
        <v>18</v>
      </c>
      <c r="H616" s="15" t="s">
        <v>2908</v>
      </c>
      <c r="I616" s="1">
        <v>1997.0</v>
      </c>
      <c r="J616" s="1">
        <v>2010.0</v>
      </c>
      <c r="K616" s="1" t="s">
        <v>20</v>
      </c>
      <c r="L616" s="1" t="s">
        <v>1313</v>
      </c>
      <c r="M616" s="1" t="s">
        <v>307</v>
      </c>
    </row>
    <row r="617">
      <c r="A617" s="1">
        <v>3387.0</v>
      </c>
      <c r="B617" s="14">
        <v>40250.0</v>
      </c>
      <c r="C617" s="1" t="s">
        <v>2909</v>
      </c>
      <c r="D617" s="1" t="s">
        <v>2910</v>
      </c>
      <c r="E617" s="1" t="s">
        <v>26</v>
      </c>
      <c r="F617" s="1" t="s">
        <v>2911</v>
      </c>
      <c r="G617" s="1" t="s">
        <v>46</v>
      </c>
      <c r="H617" s="15" t="s">
        <v>2912</v>
      </c>
      <c r="I617" s="1">
        <v>1990.0</v>
      </c>
      <c r="J617" s="1">
        <v>2010.0</v>
      </c>
      <c r="K617" s="1" t="s">
        <v>20</v>
      </c>
      <c r="L617" s="1" t="s">
        <v>2913</v>
      </c>
      <c r="M617" s="1" t="s">
        <v>316</v>
      </c>
    </row>
    <row r="618">
      <c r="A618" s="1">
        <v>3386.0</v>
      </c>
      <c r="B618" s="16">
        <v>40243.0</v>
      </c>
      <c r="C618" s="1" t="s">
        <v>2914</v>
      </c>
      <c r="D618" s="1" t="s">
        <v>2915</v>
      </c>
      <c r="E618" s="1" t="s">
        <v>26</v>
      </c>
      <c r="F618" s="1" t="s">
        <v>2916</v>
      </c>
      <c r="G618" s="1" t="s">
        <v>83</v>
      </c>
      <c r="H618" s="15" t="s">
        <v>2917</v>
      </c>
      <c r="I618" s="1" t="s">
        <v>2918</v>
      </c>
      <c r="J618" s="1" t="s">
        <v>2919</v>
      </c>
      <c r="K618" s="1" t="s">
        <v>323</v>
      </c>
      <c r="L618" s="1" t="s">
        <v>2920</v>
      </c>
      <c r="M618" s="1" t="s">
        <v>49</v>
      </c>
    </row>
    <row r="619">
      <c r="A619" s="1">
        <v>3385.0</v>
      </c>
      <c r="B619" s="16">
        <v>40242.0</v>
      </c>
      <c r="C619" s="1" t="s">
        <v>2921</v>
      </c>
      <c r="D619" s="1" t="s">
        <v>2922</v>
      </c>
      <c r="E619" s="1" t="s">
        <v>26</v>
      </c>
      <c r="F619" s="1" t="s">
        <v>2923</v>
      </c>
      <c r="G619" s="1" t="s">
        <v>83</v>
      </c>
      <c r="H619" s="15" t="s">
        <v>2924</v>
      </c>
      <c r="I619" s="1">
        <v>1998.0</v>
      </c>
      <c r="J619" s="1">
        <v>2009.0</v>
      </c>
      <c r="K619" s="1" t="s">
        <v>20</v>
      </c>
      <c r="L619" s="1" t="s">
        <v>2925</v>
      </c>
      <c r="M619" s="1" t="s">
        <v>97</v>
      </c>
    </row>
    <row r="620">
      <c r="A620" s="1">
        <v>3384.0</v>
      </c>
      <c r="B620" s="16">
        <v>40240.0</v>
      </c>
      <c r="C620" s="1" t="s">
        <v>2926</v>
      </c>
      <c r="D620" s="1" t="s">
        <v>2927</v>
      </c>
      <c r="E620" s="1" t="s">
        <v>1056</v>
      </c>
      <c r="F620" s="1" t="s">
        <v>2928</v>
      </c>
      <c r="G620" s="1" t="s">
        <v>65</v>
      </c>
      <c r="H620" s="15" t="s">
        <v>2929</v>
      </c>
      <c r="I620" s="1">
        <v>1994.0</v>
      </c>
      <c r="J620" s="1">
        <v>2008.0</v>
      </c>
      <c r="K620" s="1" t="s">
        <v>20</v>
      </c>
      <c r="L620" s="1" t="s">
        <v>2930</v>
      </c>
      <c r="M620" s="1" t="s">
        <v>72</v>
      </c>
    </row>
    <row r="621">
      <c r="A621" s="1">
        <v>3383.0</v>
      </c>
      <c r="B621" s="14">
        <v>40229.0</v>
      </c>
      <c r="C621" s="1" t="s">
        <v>2931</v>
      </c>
      <c r="D621" s="1" t="s">
        <v>2932</v>
      </c>
      <c r="E621" s="1" t="s">
        <v>26</v>
      </c>
      <c r="F621" s="1" t="s">
        <v>60</v>
      </c>
      <c r="G621" s="1" t="s">
        <v>60</v>
      </c>
      <c r="H621" s="15" t="s">
        <v>2933</v>
      </c>
      <c r="I621" s="1">
        <v>1989.0</v>
      </c>
      <c r="J621" s="1">
        <v>2009.0</v>
      </c>
      <c r="K621" s="1" t="s">
        <v>20</v>
      </c>
      <c r="L621" s="1" t="s">
        <v>301</v>
      </c>
      <c r="M621" s="1" t="s">
        <v>72</v>
      </c>
    </row>
    <row r="622">
      <c r="A622" s="1">
        <v>3382.0</v>
      </c>
      <c r="B622" s="14">
        <v>40229.0</v>
      </c>
      <c r="C622" s="1" t="s">
        <v>2934</v>
      </c>
      <c r="D622" s="1" t="s">
        <v>2935</v>
      </c>
      <c r="E622" s="1" t="s">
        <v>26</v>
      </c>
      <c r="F622" s="1" t="s">
        <v>2936</v>
      </c>
      <c r="G622" s="1" t="s">
        <v>65</v>
      </c>
      <c r="H622" s="15" t="s">
        <v>2937</v>
      </c>
      <c r="I622" s="1">
        <v>1995.0</v>
      </c>
      <c r="J622" s="1">
        <v>2000.0</v>
      </c>
      <c r="K622" s="1" t="s">
        <v>20</v>
      </c>
      <c r="L622" s="1" t="s">
        <v>2938</v>
      </c>
      <c r="M622" s="1" t="s">
        <v>49</v>
      </c>
    </row>
    <row r="623">
      <c r="A623" s="1">
        <v>3381.0</v>
      </c>
      <c r="B623" s="14">
        <v>40229.0</v>
      </c>
      <c r="C623" s="1" t="s">
        <v>2939</v>
      </c>
      <c r="D623" s="1" t="s">
        <v>2940</v>
      </c>
      <c r="E623" s="1" t="s">
        <v>695</v>
      </c>
      <c r="F623" s="1">
        <v>8.51123483E8</v>
      </c>
      <c r="G623" s="1" t="s">
        <v>83</v>
      </c>
      <c r="H623" s="15" t="s">
        <v>2941</v>
      </c>
      <c r="I623" s="1">
        <v>1990.0</v>
      </c>
      <c r="J623" s="1">
        <v>2005.0</v>
      </c>
      <c r="K623" s="1" t="s">
        <v>20</v>
      </c>
      <c r="L623" s="1" t="s">
        <v>2942</v>
      </c>
      <c r="M623" s="1" t="s">
        <v>1697</v>
      </c>
    </row>
    <row r="624">
      <c r="A624" s="1">
        <v>3380.0</v>
      </c>
      <c r="B624" s="14">
        <v>40201.0</v>
      </c>
      <c r="C624" s="1" t="s">
        <v>2943</v>
      </c>
      <c r="D624" s="1" t="s">
        <v>2944</v>
      </c>
      <c r="E624" s="1" t="s">
        <v>26</v>
      </c>
      <c r="F624" s="1" t="s">
        <v>2945</v>
      </c>
      <c r="G624" s="1" t="s">
        <v>83</v>
      </c>
      <c r="H624" s="15" t="s">
        <v>2946</v>
      </c>
      <c r="I624" s="1">
        <v>1995.0</v>
      </c>
      <c r="J624" s="1">
        <v>2010.0</v>
      </c>
      <c r="K624" s="1" t="s">
        <v>20</v>
      </c>
      <c r="L624" s="1" t="s">
        <v>1447</v>
      </c>
      <c r="M624" s="1" t="s">
        <v>424</v>
      </c>
    </row>
    <row r="625">
      <c r="A625" s="1">
        <v>3379.0</v>
      </c>
      <c r="B625" s="14">
        <v>40201.0</v>
      </c>
      <c r="C625" s="1" t="s">
        <v>2947</v>
      </c>
      <c r="D625" s="1" t="s">
        <v>2948</v>
      </c>
      <c r="E625" s="1" t="s">
        <v>188</v>
      </c>
      <c r="F625" s="1" t="s">
        <v>122</v>
      </c>
      <c r="G625" s="1" t="s">
        <v>53</v>
      </c>
      <c r="H625" s="15" t="s">
        <v>2949</v>
      </c>
      <c r="I625" s="1" t="s">
        <v>2260</v>
      </c>
      <c r="J625" s="1" t="s">
        <v>2950</v>
      </c>
      <c r="K625" s="1" t="s">
        <v>323</v>
      </c>
      <c r="L625" s="1" t="s">
        <v>2951</v>
      </c>
      <c r="M625" s="1" t="s">
        <v>72</v>
      </c>
    </row>
    <row r="626">
      <c r="A626" s="1">
        <v>3378.0</v>
      </c>
      <c r="B626" s="14">
        <v>40190.0</v>
      </c>
      <c r="C626" s="1" t="s">
        <v>2952</v>
      </c>
      <c r="D626" s="1" t="s">
        <v>1089</v>
      </c>
      <c r="E626" s="1" t="s">
        <v>26</v>
      </c>
      <c r="F626" s="1" t="s">
        <v>122</v>
      </c>
      <c r="G626" s="1" t="s">
        <v>53</v>
      </c>
      <c r="H626" s="15" t="s">
        <v>2953</v>
      </c>
      <c r="I626" s="1">
        <v>1990.0</v>
      </c>
      <c r="J626" s="1">
        <v>2009.0</v>
      </c>
      <c r="K626" s="1" t="s">
        <v>20</v>
      </c>
      <c r="L626" s="1" t="s">
        <v>2954</v>
      </c>
      <c r="M626" s="1" t="s">
        <v>56</v>
      </c>
    </row>
    <row r="627">
      <c r="A627" s="1">
        <v>3377.0</v>
      </c>
      <c r="B627" s="14">
        <v>40190.0</v>
      </c>
      <c r="C627" s="1" t="s">
        <v>2955</v>
      </c>
      <c r="D627" s="1" t="s">
        <v>2956</v>
      </c>
      <c r="E627" s="1" t="s">
        <v>136</v>
      </c>
      <c r="F627" s="1" t="s">
        <v>2957</v>
      </c>
      <c r="G627" s="1" t="s">
        <v>18</v>
      </c>
      <c r="H627" s="15" t="s">
        <v>2958</v>
      </c>
      <c r="I627" s="1">
        <v>1990.0</v>
      </c>
      <c r="J627" s="1">
        <v>2010.0</v>
      </c>
      <c r="K627" s="1" t="s">
        <v>20</v>
      </c>
      <c r="L627" s="1" t="s">
        <v>2959</v>
      </c>
      <c r="M627" s="1" t="s">
        <v>49</v>
      </c>
    </row>
    <row r="628">
      <c r="A628" s="1">
        <v>3376.0</v>
      </c>
      <c r="B628" s="16">
        <v>40180.0</v>
      </c>
      <c r="C628" s="1" t="s">
        <v>2960</v>
      </c>
      <c r="D628" s="2" t="s">
        <v>2961</v>
      </c>
      <c r="E628" s="1" t="s">
        <v>26</v>
      </c>
      <c r="F628" s="1" t="s">
        <v>2962</v>
      </c>
      <c r="G628" s="1" t="s">
        <v>46</v>
      </c>
      <c r="H628" s="15" t="s">
        <v>2963</v>
      </c>
      <c r="I628" s="2" t="s">
        <v>2964</v>
      </c>
      <c r="J628" s="1" t="s">
        <v>2965</v>
      </c>
      <c r="K628" s="1" t="s">
        <v>323</v>
      </c>
      <c r="L628" s="1" t="s">
        <v>2966</v>
      </c>
      <c r="M628" s="1" t="s">
        <v>49</v>
      </c>
    </row>
    <row r="629">
      <c r="A629" s="1">
        <v>3375.0</v>
      </c>
      <c r="B629" s="14">
        <v>40177.0</v>
      </c>
      <c r="C629" s="1" t="s">
        <v>2967</v>
      </c>
      <c r="D629" s="1" t="s">
        <v>2968</v>
      </c>
      <c r="E629" s="1" t="s">
        <v>136</v>
      </c>
      <c r="F629" s="1" t="s">
        <v>122</v>
      </c>
      <c r="G629" s="1" t="s">
        <v>18</v>
      </c>
      <c r="H629" s="15" t="s">
        <v>2969</v>
      </c>
      <c r="I629" s="1">
        <v>1990.0</v>
      </c>
      <c r="J629" s="1">
        <v>2009.0</v>
      </c>
      <c r="K629" s="1" t="s">
        <v>20</v>
      </c>
      <c r="L629" s="1" t="s">
        <v>2970</v>
      </c>
      <c r="M629" s="1" t="s">
        <v>140</v>
      </c>
    </row>
    <row r="630">
      <c r="A630" s="1">
        <v>3374.0</v>
      </c>
      <c r="B630" s="14">
        <v>40173.0</v>
      </c>
      <c r="C630" s="1" t="s">
        <v>2971</v>
      </c>
      <c r="D630" s="1" t="s">
        <v>2972</v>
      </c>
      <c r="E630" s="1" t="s">
        <v>16</v>
      </c>
      <c r="F630" s="18">
        <f>+33617644595</f>
        <v>33617644595</v>
      </c>
      <c r="G630" s="1" t="s">
        <v>18</v>
      </c>
      <c r="H630" s="15" t="s">
        <v>2973</v>
      </c>
      <c r="I630" s="5">
        <v>1989.0</v>
      </c>
      <c r="J630" s="5">
        <v>2011.0</v>
      </c>
      <c r="K630" s="5" t="s">
        <v>20</v>
      </c>
      <c r="L630" s="5" t="s">
        <v>2974</v>
      </c>
      <c r="M630" s="1" t="s">
        <v>72</v>
      </c>
      <c r="N630" s="4" t="s">
        <v>2975</v>
      </c>
    </row>
    <row r="631">
      <c r="A631" s="1">
        <v>3373.0</v>
      </c>
      <c r="B631" s="14">
        <v>40162.0</v>
      </c>
      <c r="C631" s="1" t="s">
        <v>2976</v>
      </c>
      <c r="D631" s="1" t="s">
        <v>2977</v>
      </c>
      <c r="E631" s="1" t="s">
        <v>26</v>
      </c>
      <c r="F631" s="1" t="s">
        <v>2978</v>
      </c>
      <c r="G631" s="1" t="s">
        <v>83</v>
      </c>
      <c r="H631" s="15" t="s">
        <v>2979</v>
      </c>
      <c r="I631" s="1">
        <v>1989.0</v>
      </c>
      <c r="J631" s="1">
        <v>2009.0</v>
      </c>
      <c r="K631" s="1" t="s">
        <v>20</v>
      </c>
      <c r="L631" s="1" t="s">
        <v>2980</v>
      </c>
      <c r="M631" s="1" t="s">
        <v>49</v>
      </c>
    </row>
    <row r="632">
      <c r="A632" s="1">
        <v>3372.0</v>
      </c>
      <c r="B632" s="14">
        <v>40162.0</v>
      </c>
      <c r="C632" s="1" t="s">
        <v>2981</v>
      </c>
      <c r="D632" s="1" t="s">
        <v>2982</v>
      </c>
      <c r="E632" s="1" t="s">
        <v>26</v>
      </c>
      <c r="F632" s="1" t="s">
        <v>2983</v>
      </c>
      <c r="G632" s="1" t="s">
        <v>18</v>
      </c>
      <c r="H632" s="15" t="s">
        <v>2984</v>
      </c>
      <c r="I632" s="1">
        <v>1996.0</v>
      </c>
      <c r="J632" s="1">
        <v>1999.0</v>
      </c>
      <c r="K632" s="1" t="s">
        <v>20</v>
      </c>
      <c r="L632" s="1" t="s">
        <v>144</v>
      </c>
      <c r="M632" s="1" t="s">
        <v>72</v>
      </c>
    </row>
    <row r="633">
      <c r="A633" s="1">
        <v>3371.0</v>
      </c>
      <c r="B633" s="14">
        <v>40158.0</v>
      </c>
      <c r="C633" s="1" t="s">
        <v>2985</v>
      </c>
      <c r="D633" s="1" t="s">
        <v>2986</v>
      </c>
      <c r="E633" s="1" t="s">
        <v>26</v>
      </c>
      <c r="F633" s="1" t="s">
        <v>2987</v>
      </c>
      <c r="G633" s="1" t="s">
        <v>18</v>
      </c>
      <c r="H633" s="15" t="s">
        <v>2988</v>
      </c>
      <c r="I633" s="1">
        <v>1994.0</v>
      </c>
      <c r="J633" s="1">
        <v>1995.0</v>
      </c>
      <c r="K633" s="1" t="s">
        <v>20</v>
      </c>
      <c r="L633" s="1" t="s">
        <v>2989</v>
      </c>
      <c r="M633" s="1" t="s">
        <v>72</v>
      </c>
    </row>
    <row r="634">
      <c r="A634" s="1">
        <v>3370.0</v>
      </c>
      <c r="B634" s="16">
        <v>40153.0</v>
      </c>
      <c r="C634" s="1" t="s">
        <v>2990</v>
      </c>
      <c r="D634" s="1" t="s">
        <v>2991</v>
      </c>
      <c r="E634" s="1" t="s">
        <v>26</v>
      </c>
      <c r="F634" s="1" t="s">
        <v>122</v>
      </c>
      <c r="G634" s="1" t="s">
        <v>83</v>
      </c>
      <c r="H634" s="15" t="s">
        <v>2992</v>
      </c>
      <c r="I634" s="1">
        <v>1989.0</v>
      </c>
      <c r="J634" s="1">
        <v>2009.0</v>
      </c>
      <c r="K634" s="1" t="s">
        <v>20</v>
      </c>
      <c r="L634" s="1" t="s">
        <v>2993</v>
      </c>
      <c r="M634" s="1" t="s">
        <v>72</v>
      </c>
    </row>
    <row r="635">
      <c r="A635" s="1">
        <v>3369.0</v>
      </c>
      <c r="B635" s="16">
        <v>40151.0</v>
      </c>
      <c r="C635" s="1" t="s">
        <v>2994</v>
      </c>
      <c r="D635" s="1" t="s">
        <v>2995</v>
      </c>
      <c r="E635" s="1" t="s">
        <v>26</v>
      </c>
      <c r="F635" s="1" t="s">
        <v>122</v>
      </c>
      <c r="G635" s="1" t="s">
        <v>18</v>
      </c>
      <c r="H635" s="15" t="s">
        <v>2996</v>
      </c>
      <c r="I635" s="1">
        <v>1998.0</v>
      </c>
      <c r="J635" s="1">
        <v>2009.0</v>
      </c>
      <c r="K635" s="1" t="s">
        <v>20</v>
      </c>
      <c r="L635" s="1" t="s">
        <v>2997</v>
      </c>
      <c r="M635" s="1" t="s">
        <v>481</v>
      </c>
    </row>
    <row r="636">
      <c r="A636" s="1">
        <v>3368.0</v>
      </c>
      <c r="B636" s="16">
        <v>40149.0</v>
      </c>
      <c r="C636" s="1" t="s">
        <v>2998</v>
      </c>
      <c r="D636" s="1" t="s">
        <v>2999</v>
      </c>
      <c r="E636" s="1" t="s">
        <v>188</v>
      </c>
      <c r="F636" s="1" t="s">
        <v>122</v>
      </c>
      <c r="G636" s="1" t="s">
        <v>53</v>
      </c>
      <c r="H636" s="15" t="s">
        <v>3000</v>
      </c>
      <c r="I636" s="1">
        <v>1994.0</v>
      </c>
      <c r="J636" s="1">
        <v>2008.0</v>
      </c>
      <c r="K636" s="1" t="s">
        <v>20</v>
      </c>
      <c r="L636" s="1" t="s">
        <v>415</v>
      </c>
      <c r="M636" s="1" t="s">
        <v>72</v>
      </c>
    </row>
    <row r="637">
      <c r="A637" s="1">
        <v>3367.0</v>
      </c>
      <c r="B637" s="14">
        <v>40146.0</v>
      </c>
      <c r="C637" s="1" t="s">
        <v>3001</v>
      </c>
      <c r="D637" s="1" t="s">
        <v>3002</v>
      </c>
      <c r="E637" s="1" t="s">
        <v>26</v>
      </c>
      <c r="F637" s="1" t="s">
        <v>122</v>
      </c>
      <c r="G637" s="1" t="s">
        <v>83</v>
      </c>
      <c r="H637" s="15" t="s">
        <v>3003</v>
      </c>
      <c r="I637" s="1">
        <v>1990.0</v>
      </c>
      <c r="J637" s="1">
        <v>2009.0</v>
      </c>
      <c r="K637" s="1" t="s">
        <v>20</v>
      </c>
      <c r="L637" s="1" t="s">
        <v>3004</v>
      </c>
      <c r="M637" s="1" t="s">
        <v>72</v>
      </c>
    </row>
    <row r="638">
      <c r="A638" s="1">
        <v>3366.0</v>
      </c>
      <c r="B638" s="14">
        <v>40137.0</v>
      </c>
      <c r="C638" s="1" t="s">
        <v>3005</v>
      </c>
      <c r="D638" s="1" t="s">
        <v>3006</v>
      </c>
      <c r="E638" s="1" t="s">
        <v>26</v>
      </c>
      <c r="F638" s="1" t="s">
        <v>3007</v>
      </c>
      <c r="G638" s="1" t="s">
        <v>83</v>
      </c>
      <c r="H638" s="15" t="s">
        <v>3008</v>
      </c>
      <c r="I638" s="1">
        <v>1996.0</v>
      </c>
      <c r="J638" s="1">
        <v>2009.0</v>
      </c>
      <c r="K638" s="1" t="s">
        <v>20</v>
      </c>
      <c r="L638" s="1" t="s">
        <v>3009</v>
      </c>
      <c r="M638" s="1" t="s">
        <v>307</v>
      </c>
    </row>
    <row r="639">
      <c r="A639" s="1">
        <v>3365.0</v>
      </c>
      <c r="B639" s="14">
        <v>40128.0</v>
      </c>
      <c r="C639" s="1" t="s">
        <v>3010</v>
      </c>
      <c r="D639" s="1" t="s">
        <v>3011</v>
      </c>
      <c r="E639" s="1" t="s">
        <v>26</v>
      </c>
      <c r="F639" s="1" t="s">
        <v>122</v>
      </c>
      <c r="G639" s="1" t="s">
        <v>18</v>
      </c>
      <c r="H639" s="20" t="s">
        <v>3012</v>
      </c>
      <c r="I639" s="1">
        <v>1997.0</v>
      </c>
      <c r="J639" s="1">
        <v>2009.0</v>
      </c>
      <c r="K639" s="1" t="s">
        <v>20</v>
      </c>
      <c r="L639" s="1" t="s">
        <v>3013</v>
      </c>
      <c r="M639" s="1" t="s">
        <v>140</v>
      </c>
    </row>
    <row r="640">
      <c r="A640" s="1">
        <v>3364.0</v>
      </c>
      <c r="B640" s="14">
        <v>40127.0</v>
      </c>
      <c r="C640" s="1" t="s">
        <v>3014</v>
      </c>
      <c r="D640" s="1" t="s">
        <v>1149</v>
      </c>
      <c r="E640" s="1" t="s">
        <v>26</v>
      </c>
      <c r="F640" s="1" t="s">
        <v>122</v>
      </c>
      <c r="G640" s="1" t="s">
        <v>65</v>
      </c>
      <c r="H640" s="15" t="s">
        <v>3015</v>
      </c>
      <c r="I640" s="1">
        <v>1989.0</v>
      </c>
      <c r="J640" s="1">
        <v>2009.0</v>
      </c>
      <c r="K640" s="1" t="s">
        <v>20</v>
      </c>
      <c r="L640" s="1" t="s">
        <v>3016</v>
      </c>
      <c r="M640" s="1" t="s">
        <v>72</v>
      </c>
    </row>
    <row r="641">
      <c r="A641" s="1">
        <v>3363.0</v>
      </c>
      <c r="B641" s="16">
        <v>40119.0</v>
      </c>
      <c r="C641" s="1" t="s">
        <v>3017</v>
      </c>
      <c r="D641" s="1" t="s">
        <v>3018</v>
      </c>
      <c r="E641" s="1" t="s">
        <v>26</v>
      </c>
      <c r="F641" s="1" t="s">
        <v>3019</v>
      </c>
      <c r="G641" s="1" t="s">
        <v>18</v>
      </c>
      <c r="H641" s="15" t="s">
        <v>3020</v>
      </c>
      <c r="I641" s="1">
        <v>1994.0</v>
      </c>
      <c r="J641" s="1">
        <v>2009.0</v>
      </c>
      <c r="K641" s="1" t="s">
        <v>20</v>
      </c>
      <c r="L641" s="1" t="s">
        <v>3021</v>
      </c>
      <c r="M641" s="1" t="s">
        <v>2516</v>
      </c>
    </row>
    <row r="642">
      <c r="A642" s="1">
        <v>3362.0</v>
      </c>
      <c r="B642" s="14">
        <v>40110.0</v>
      </c>
      <c r="C642" s="1" t="s">
        <v>3022</v>
      </c>
      <c r="D642" s="1" t="s">
        <v>3023</v>
      </c>
      <c r="E642" s="1" t="s">
        <v>26</v>
      </c>
      <c r="F642" s="1" t="s">
        <v>122</v>
      </c>
      <c r="G642" s="1" t="s">
        <v>65</v>
      </c>
      <c r="H642" s="15" t="s">
        <v>3024</v>
      </c>
      <c r="I642" s="1">
        <v>1995.0</v>
      </c>
      <c r="J642" s="1">
        <v>2004.0</v>
      </c>
      <c r="K642" s="1" t="s">
        <v>20</v>
      </c>
      <c r="L642" s="1" t="s">
        <v>3025</v>
      </c>
      <c r="M642" s="1" t="s">
        <v>72</v>
      </c>
    </row>
    <row r="643">
      <c r="A643" s="1">
        <v>3361.0</v>
      </c>
      <c r="B643" s="14">
        <v>40107.0</v>
      </c>
      <c r="C643" s="1" t="s">
        <v>3026</v>
      </c>
      <c r="D643" s="1" t="s">
        <v>3027</v>
      </c>
      <c r="E643" s="1" t="s">
        <v>26</v>
      </c>
      <c r="F643" s="1" t="s">
        <v>3028</v>
      </c>
      <c r="G643" s="1" t="s">
        <v>65</v>
      </c>
      <c r="H643" s="15" t="s">
        <v>3029</v>
      </c>
      <c r="I643" s="1">
        <v>1997.0</v>
      </c>
      <c r="J643" s="1">
        <v>2007.0</v>
      </c>
      <c r="K643" s="1" t="s">
        <v>20</v>
      </c>
      <c r="L643" s="1" t="s">
        <v>3030</v>
      </c>
      <c r="M643" s="1" t="s">
        <v>3031</v>
      </c>
    </row>
    <row r="644">
      <c r="A644" s="1">
        <v>3360.0</v>
      </c>
      <c r="B644" s="14">
        <v>40106.0</v>
      </c>
      <c r="C644" s="1" t="s">
        <v>3032</v>
      </c>
      <c r="D644" s="1" t="s">
        <v>3033</v>
      </c>
      <c r="E644" s="1" t="s">
        <v>26</v>
      </c>
      <c r="F644" s="1" t="s">
        <v>3034</v>
      </c>
      <c r="G644" s="1" t="s">
        <v>83</v>
      </c>
      <c r="H644" s="15" t="s">
        <v>3035</v>
      </c>
      <c r="I644" s="1">
        <v>1996.0</v>
      </c>
      <c r="J644" s="1">
        <v>2009.0</v>
      </c>
      <c r="K644" s="1" t="s">
        <v>20</v>
      </c>
      <c r="L644" s="1" t="s">
        <v>3036</v>
      </c>
      <c r="M644" s="1" t="s">
        <v>213</v>
      </c>
    </row>
    <row r="645">
      <c r="A645" s="1">
        <v>3359.0</v>
      </c>
      <c r="B645" s="14">
        <v>40099.0</v>
      </c>
      <c r="C645" s="1" t="s">
        <v>3037</v>
      </c>
      <c r="D645" s="1" t="s">
        <v>3038</v>
      </c>
      <c r="E645" s="1" t="s">
        <v>188</v>
      </c>
      <c r="F645" s="1" t="s">
        <v>122</v>
      </c>
      <c r="G645" s="1" t="s">
        <v>18</v>
      </c>
      <c r="H645" s="15" t="s">
        <v>3039</v>
      </c>
      <c r="I645" s="1">
        <v>1989.0</v>
      </c>
      <c r="J645" s="1">
        <v>2009.0</v>
      </c>
      <c r="K645" s="1" t="s">
        <v>20</v>
      </c>
      <c r="L645" s="1" t="s">
        <v>3040</v>
      </c>
      <c r="M645" s="1" t="s">
        <v>72</v>
      </c>
    </row>
    <row r="646">
      <c r="A646" s="1">
        <v>3358.0</v>
      </c>
      <c r="B646" s="16">
        <v>40091.0</v>
      </c>
      <c r="C646" s="1" t="s">
        <v>3041</v>
      </c>
      <c r="D646" s="1" t="s">
        <v>3042</v>
      </c>
      <c r="E646" s="1" t="s">
        <v>26</v>
      </c>
      <c r="F646" s="1" t="s">
        <v>3043</v>
      </c>
      <c r="G646" s="1" t="s">
        <v>18</v>
      </c>
      <c r="H646" s="15" t="s">
        <v>3044</v>
      </c>
      <c r="I646" s="1">
        <v>1995.0</v>
      </c>
      <c r="J646" s="1">
        <v>2007.0</v>
      </c>
      <c r="K646" s="1" t="s">
        <v>20</v>
      </c>
      <c r="L646" s="1" t="s">
        <v>3045</v>
      </c>
      <c r="M646" s="1" t="s">
        <v>72</v>
      </c>
    </row>
    <row r="647">
      <c r="A647" s="1">
        <v>3357.0</v>
      </c>
      <c r="B647" s="14">
        <v>40085.0</v>
      </c>
      <c r="C647" s="1" t="s">
        <v>3046</v>
      </c>
      <c r="D647" s="1" t="s">
        <v>3047</v>
      </c>
      <c r="E647" s="1" t="s">
        <v>26</v>
      </c>
      <c r="F647" s="1" t="s">
        <v>3048</v>
      </c>
      <c r="G647" s="1" t="s">
        <v>83</v>
      </c>
      <c r="H647" s="15" t="s">
        <v>3049</v>
      </c>
      <c r="I647" s="1">
        <v>1990.0</v>
      </c>
      <c r="J647" s="1">
        <v>2004.0</v>
      </c>
      <c r="K647" s="1" t="s">
        <v>20</v>
      </c>
      <c r="L647" s="1" t="s">
        <v>3050</v>
      </c>
      <c r="M647" s="1" t="s">
        <v>72</v>
      </c>
    </row>
    <row r="648">
      <c r="A648" s="1">
        <v>3356.0</v>
      </c>
      <c r="B648" s="14">
        <v>40080.0</v>
      </c>
      <c r="C648" s="1" t="s">
        <v>3051</v>
      </c>
      <c r="D648" s="1" t="s">
        <v>3052</v>
      </c>
      <c r="E648" s="1" t="s">
        <v>26</v>
      </c>
      <c r="F648" s="1" t="s">
        <v>122</v>
      </c>
      <c r="G648" s="1" t="s">
        <v>83</v>
      </c>
      <c r="H648" s="15" t="s">
        <v>3053</v>
      </c>
      <c r="I648" s="1">
        <v>1995.0</v>
      </c>
      <c r="J648" s="1">
        <v>2009.0</v>
      </c>
      <c r="K648" s="1" t="s">
        <v>20</v>
      </c>
      <c r="L648" s="1" t="s">
        <v>3054</v>
      </c>
      <c r="M648" s="1" t="s">
        <v>72</v>
      </c>
    </row>
    <row r="649">
      <c r="A649" s="1">
        <v>3355.0</v>
      </c>
      <c r="B649" s="14">
        <v>40070.0</v>
      </c>
      <c r="C649" s="1" t="s">
        <v>3055</v>
      </c>
      <c r="D649" s="1" t="s">
        <v>3056</v>
      </c>
      <c r="E649" s="1" t="s">
        <v>288</v>
      </c>
      <c r="F649" s="18" t="str">
        <f>+49 177 4077107</f>
        <v>#ERROR!</v>
      </c>
      <c r="G649" s="1" t="s">
        <v>65</v>
      </c>
      <c r="H649" s="15" t="s">
        <v>3057</v>
      </c>
      <c r="I649" s="1">
        <v>1989.0</v>
      </c>
      <c r="J649" s="1">
        <v>2009.0</v>
      </c>
      <c r="K649" s="1" t="s">
        <v>20</v>
      </c>
      <c r="L649" s="1" t="s">
        <v>3058</v>
      </c>
      <c r="M649" s="1" t="s">
        <v>1383</v>
      </c>
    </row>
    <row r="650">
      <c r="A650" s="1">
        <v>3354.0</v>
      </c>
      <c r="B650" s="16">
        <v>40064.0</v>
      </c>
      <c r="C650" s="1" t="s">
        <v>3059</v>
      </c>
      <c r="D650" s="1" t="s">
        <v>3060</v>
      </c>
      <c r="E650" s="1" t="s">
        <v>188</v>
      </c>
      <c r="F650" s="1">
        <v>7.748636073E9</v>
      </c>
      <c r="G650" s="1" t="s">
        <v>83</v>
      </c>
      <c r="H650" s="15" t="s">
        <v>3061</v>
      </c>
      <c r="I650" s="1">
        <v>1989.0</v>
      </c>
      <c r="J650" s="1">
        <v>2008.0</v>
      </c>
      <c r="K650" s="1" t="s">
        <v>20</v>
      </c>
      <c r="L650" s="1" t="s">
        <v>3062</v>
      </c>
      <c r="M650" s="1" t="s">
        <v>72</v>
      </c>
    </row>
    <row r="651">
      <c r="A651" s="1">
        <v>3353.0</v>
      </c>
      <c r="B651" s="16">
        <v>40064.0</v>
      </c>
      <c r="C651" s="1" t="s">
        <v>3063</v>
      </c>
      <c r="D651" s="1" t="s">
        <v>3064</v>
      </c>
      <c r="E651" s="1" t="s">
        <v>26</v>
      </c>
      <c r="F651" s="1" t="s">
        <v>122</v>
      </c>
      <c r="G651" s="1" t="s">
        <v>65</v>
      </c>
      <c r="H651" s="15" t="s">
        <v>3065</v>
      </c>
      <c r="I651" s="1">
        <v>1989.0</v>
      </c>
      <c r="J651" s="1">
        <v>2008.0</v>
      </c>
      <c r="K651" s="1" t="s">
        <v>20</v>
      </c>
      <c r="L651" s="1" t="s">
        <v>301</v>
      </c>
      <c r="M651" s="1" t="s">
        <v>316</v>
      </c>
    </row>
    <row r="652">
      <c r="A652" s="1">
        <v>3352.0</v>
      </c>
      <c r="B652" s="16">
        <v>40062.0</v>
      </c>
      <c r="C652" s="1" t="s">
        <v>3066</v>
      </c>
      <c r="D652" s="1" t="s">
        <v>3067</v>
      </c>
      <c r="E652" s="1" t="s">
        <v>26</v>
      </c>
      <c r="F652" s="1" t="s">
        <v>122</v>
      </c>
      <c r="G652" s="1" t="s">
        <v>18</v>
      </c>
      <c r="H652" s="15" t="s">
        <v>3068</v>
      </c>
      <c r="I652" s="1">
        <v>1989.0</v>
      </c>
      <c r="J652" s="1">
        <v>2006.0</v>
      </c>
      <c r="K652" s="1" t="s">
        <v>20</v>
      </c>
      <c r="L652" s="1" t="s">
        <v>3069</v>
      </c>
      <c r="M652" s="1" t="s">
        <v>72</v>
      </c>
    </row>
    <row r="653">
      <c r="A653" s="1">
        <v>3351.0</v>
      </c>
      <c r="B653" s="16">
        <v>40058.0</v>
      </c>
      <c r="C653" s="1" t="s">
        <v>3070</v>
      </c>
      <c r="D653" s="1" t="s">
        <v>1858</v>
      </c>
      <c r="E653" s="1" t="s">
        <v>26</v>
      </c>
      <c r="F653" s="1" t="s">
        <v>3071</v>
      </c>
      <c r="G653" s="1" t="s">
        <v>53</v>
      </c>
      <c r="H653" s="15" t="s">
        <v>3072</v>
      </c>
      <c r="I653" s="1">
        <v>1994.0</v>
      </c>
      <c r="J653" s="1">
        <v>2009.0</v>
      </c>
      <c r="K653" s="1" t="s">
        <v>20</v>
      </c>
      <c r="L653" s="1" t="s">
        <v>3073</v>
      </c>
      <c r="M653" s="1" t="s">
        <v>316</v>
      </c>
    </row>
    <row r="654">
      <c r="A654" s="1">
        <v>3350.0</v>
      </c>
      <c r="B654" s="14">
        <v>40053.0</v>
      </c>
      <c r="C654" s="1" t="s">
        <v>3074</v>
      </c>
      <c r="D654" s="1" t="s">
        <v>3075</v>
      </c>
      <c r="E654" s="1" t="s">
        <v>26</v>
      </c>
      <c r="F654" s="1" t="s">
        <v>122</v>
      </c>
      <c r="G654" s="1" t="s">
        <v>18</v>
      </c>
      <c r="H654" s="15" t="s">
        <v>3076</v>
      </c>
      <c r="I654" s="1">
        <v>1997.0</v>
      </c>
      <c r="J654" s="1">
        <v>2009.0</v>
      </c>
      <c r="K654" s="1" t="s">
        <v>20</v>
      </c>
      <c r="L654" s="1" t="s">
        <v>2150</v>
      </c>
      <c r="M654" s="1" t="s">
        <v>1314</v>
      </c>
    </row>
    <row r="655">
      <c r="A655" s="1">
        <v>3349.0</v>
      </c>
      <c r="B655" s="14">
        <v>40051.0</v>
      </c>
      <c r="C655" s="1" t="s">
        <v>3077</v>
      </c>
      <c r="D655" s="1" t="s">
        <v>3078</v>
      </c>
      <c r="E655" s="1" t="s">
        <v>26</v>
      </c>
      <c r="F655" s="1" t="s">
        <v>122</v>
      </c>
      <c r="G655" s="1" t="s">
        <v>83</v>
      </c>
      <c r="H655" s="15" t="s">
        <v>3079</v>
      </c>
      <c r="I655" s="1">
        <v>1994.0</v>
      </c>
      <c r="J655" s="1">
        <v>2009.0</v>
      </c>
      <c r="K655" s="1" t="s">
        <v>20</v>
      </c>
      <c r="L655" s="1" t="s">
        <v>827</v>
      </c>
      <c r="M655" s="1" t="s">
        <v>72</v>
      </c>
    </row>
    <row r="656">
      <c r="A656" s="1">
        <v>3348.0</v>
      </c>
      <c r="B656" s="14">
        <v>40050.0</v>
      </c>
      <c r="C656" s="1" t="s">
        <v>3080</v>
      </c>
      <c r="D656" s="1" t="s">
        <v>2940</v>
      </c>
      <c r="E656" s="1" t="s">
        <v>695</v>
      </c>
      <c r="F656" s="1" t="s">
        <v>122</v>
      </c>
      <c r="G656" s="1" t="s">
        <v>18</v>
      </c>
      <c r="H656" s="20" t="s">
        <v>60</v>
      </c>
      <c r="I656" s="1" t="s">
        <v>1302</v>
      </c>
      <c r="J656" s="1" t="s">
        <v>3081</v>
      </c>
      <c r="K656" s="1" t="s">
        <v>323</v>
      </c>
      <c r="L656" s="1" t="s">
        <v>3082</v>
      </c>
      <c r="M656" s="1" t="s">
        <v>60</v>
      </c>
    </row>
    <row r="657">
      <c r="A657" s="1">
        <v>3347.0</v>
      </c>
      <c r="B657" s="14">
        <v>40048.0</v>
      </c>
      <c r="C657" s="1" t="s">
        <v>3083</v>
      </c>
      <c r="D657" s="1" t="s">
        <v>249</v>
      </c>
      <c r="E657" s="1" t="s">
        <v>26</v>
      </c>
      <c r="F657" s="1" t="s">
        <v>3084</v>
      </c>
      <c r="G657" s="1" t="s">
        <v>65</v>
      </c>
      <c r="H657" s="15" t="s">
        <v>3085</v>
      </c>
      <c r="I657" s="1" t="s">
        <v>1302</v>
      </c>
      <c r="J657" s="1" t="s">
        <v>3081</v>
      </c>
      <c r="K657" s="1" t="s">
        <v>323</v>
      </c>
      <c r="L657" s="1" t="s">
        <v>3086</v>
      </c>
      <c r="M657" s="1" t="s">
        <v>452</v>
      </c>
    </row>
    <row r="658">
      <c r="A658" s="1">
        <v>3346.0</v>
      </c>
      <c r="B658" s="14">
        <v>40046.0</v>
      </c>
      <c r="C658" s="1" t="s">
        <v>3087</v>
      </c>
      <c r="D658" s="1" t="s">
        <v>3088</v>
      </c>
      <c r="E658" s="1" t="s">
        <v>26</v>
      </c>
      <c r="F658" s="1" t="s">
        <v>3089</v>
      </c>
      <c r="G658" s="1" t="s">
        <v>83</v>
      </c>
      <c r="H658" s="15" t="s">
        <v>3090</v>
      </c>
      <c r="I658" s="1">
        <v>1989.0</v>
      </c>
      <c r="J658" s="1">
        <v>2009.0</v>
      </c>
      <c r="K658" s="1" t="s">
        <v>20</v>
      </c>
      <c r="L658" s="1" t="s">
        <v>301</v>
      </c>
      <c r="M658" s="1" t="s">
        <v>280</v>
      </c>
    </row>
    <row r="659">
      <c r="A659" s="1">
        <v>3345.0</v>
      </c>
      <c r="B659" s="14">
        <v>40044.0</v>
      </c>
      <c r="C659" s="1" t="s">
        <v>3091</v>
      </c>
      <c r="D659" s="1" t="s">
        <v>1537</v>
      </c>
      <c r="E659" s="1" t="s">
        <v>26</v>
      </c>
      <c r="F659" s="1" t="s">
        <v>3092</v>
      </c>
      <c r="G659" s="1" t="s">
        <v>83</v>
      </c>
      <c r="H659" s="15" t="s">
        <v>3093</v>
      </c>
      <c r="I659" s="1">
        <v>1990.0</v>
      </c>
      <c r="J659" s="1">
        <v>2009.0</v>
      </c>
      <c r="K659" s="1" t="s">
        <v>20</v>
      </c>
      <c r="L659" s="1" t="s">
        <v>3094</v>
      </c>
      <c r="M659" s="1" t="s">
        <v>307</v>
      </c>
    </row>
    <row r="660">
      <c r="A660" s="1">
        <v>3344.0</v>
      </c>
      <c r="B660" s="14">
        <v>40042.0</v>
      </c>
      <c r="C660" s="1" t="s">
        <v>3095</v>
      </c>
      <c r="D660" s="1" t="s">
        <v>3096</v>
      </c>
      <c r="E660" s="1" t="s">
        <v>26</v>
      </c>
      <c r="F660" s="1" t="s">
        <v>122</v>
      </c>
      <c r="G660" s="1" t="s">
        <v>53</v>
      </c>
      <c r="H660" s="15" t="s">
        <v>3097</v>
      </c>
      <c r="I660" s="1">
        <v>1990.0</v>
      </c>
      <c r="J660" s="1">
        <v>2009.0</v>
      </c>
      <c r="K660" s="1" t="s">
        <v>20</v>
      </c>
      <c r="L660" s="1" t="s">
        <v>3098</v>
      </c>
      <c r="M660" s="1" t="s">
        <v>316</v>
      </c>
    </row>
    <row r="661">
      <c r="A661" s="1">
        <v>3343.0</v>
      </c>
      <c r="B661" s="14">
        <v>40042.0</v>
      </c>
      <c r="C661" s="1" t="s">
        <v>3099</v>
      </c>
      <c r="D661" s="1" t="s">
        <v>3100</v>
      </c>
      <c r="E661" s="1" t="s">
        <v>26</v>
      </c>
      <c r="F661" s="1" t="s">
        <v>3101</v>
      </c>
      <c r="G661" s="1" t="s">
        <v>18</v>
      </c>
      <c r="H661" s="15" t="s">
        <v>3102</v>
      </c>
      <c r="I661" s="1">
        <v>1989.0</v>
      </c>
      <c r="J661" s="1">
        <v>2008.0</v>
      </c>
      <c r="K661" s="1" t="s">
        <v>20</v>
      </c>
      <c r="L661" s="1" t="s">
        <v>3103</v>
      </c>
      <c r="M661" s="1" t="s">
        <v>72</v>
      </c>
    </row>
    <row r="662">
      <c r="A662" s="1">
        <v>3342.0</v>
      </c>
      <c r="B662" s="14">
        <v>40042.0</v>
      </c>
      <c r="C662" s="1" t="s">
        <v>3104</v>
      </c>
      <c r="D662" s="1" t="s">
        <v>3105</v>
      </c>
      <c r="E662" s="1" t="s">
        <v>136</v>
      </c>
      <c r="F662" s="1" t="s">
        <v>3106</v>
      </c>
      <c r="G662" s="1" t="s">
        <v>65</v>
      </c>
      <c r="H662" s="15" t="s">
        <v>3107</v>
      </c>
      <c r="I662" s="1">
        <v>1990.0</v>
      </c>
      <c r="J662" s="1">
        <v>2006.0</v>
      </c>
      <c r="K662" s="1" t="s">
        <v>20</v>
      </c>
      <c r="L662" s="1" t="s">
        <v>3108</v>
      </c>
      <c r="M662" s="1" t="s">
        <v>3109</v>
      </c>
    </row>
    <row r="663">
      <c r="A663" s="1">
        <v>3341.0</v>
      </c>
      <c r="B663" s="14">
        <v>40041.0</v>
      </c>
      <c r="C663" s="1" t="s">
        <v>3110</v>
      </c>
      <c r="D663" s="1" t="s">
        <v>3111</v>
      </c>
      <c r="E663" s="1" t="s">
        <v>26</v>
      </c>
      <c r="F663" s="1" t="s">
        <v>3112</v>
      </c>
      <c r="G663" s="1" t="s">
        <v>337</v>
      </c>
      <c r="H663" s="15" t="s">
        <v>3113</v>
      </c>
      <c r="I663" s="1" t="s">
        <v>3114</v>
      </c>
      <c r="J663" s="1" t="s">
        <v>3115</v>
      </c>
      <c r="K663" s="1" t="s">
        <v>323</v>
      </c>
      <c r="L663" s="1" t="s">
        <v>3116</v>
      </c>
      <c r="M663" s="1" t="s">
        <v>72</v>
      </c>
    </row>
    <row r="664">
      <c r="A664" s="1">
        <v>3340.0</v>
      </c>
      <c r="B664" s="14">
        <v>40037.0</v>
      </c>
      <c r="C664" s="1" t="s">
        <v>3117</v>
      </c>
      <c r="D664" s="1" t="s">
        <v>3118</v>
      </c>
      <c r="E664" s="1" t="s">
        <v>26</v>
      </c>
      <c r="F664" s="1" t="s">
        <v>3119</v>
      </c>
      <c r="G664" s="1" t="s">
        <v>18</v>
      </c>
      <c r="H664" s="15" t="s">
        <v>3120</v>
      </c>
      <c r="I664" s="1">
        <v>1994.0</v>
      </c>
      <c r="J664" s="1">
        <v>2009.0</v>
      </c>
      <c r="K664" s="1" t="s">
        <v>20</v>
      </c>
      <c r="L664" s="1" t="s">
        <v>3121</v>
      </c>
      <c r="M664" s="1" t="s">
        <v>808</v>
      </c>
    </row>
    <row r="665">
      <c r="A665" s="1">
        <v>3339.0</v>
      </c>
      <c r="B665" s="14">
        <v>40035.0</v>
      </c>
      <c r="C665" s="1" t="s">
        <v>3122</v>
      </c>
      <c r="D665" s="1" t="s">
        <v>3123</v>
      </c>
      <c r="E665" s="1" t="s">
        <v>26</v>
      </c>
      <c r="F665" s="1" t="s">
        <v>122</v>
      </c>
      <c r="G665" s="1" t="s">
        <v>83</v>
      </c>
      <c r="H665" s="15" t="s">
        <v>3124</v>
      </c>
      <c r="I665" s="1">
        <v>1995.0</v>
      </c>
      <c r="J665" s="1">
        <v>2009.0</v>
      </c>
      <c r="K665" s="1" t="s">
        <v>20</v>
      </c>
      <c r="L665" s="1" t="s">
        <v>3125</v>
      </c>
      <c r="M665" s="1" t="s">
        <v>72</v>
      </c>
    </row>
    <row r="666">
      <c r="A666" s="1">
        <v>3338.0</v>
      </c>
      <c r="B666" s="16">
        <v>40034.0</v>
      </c>
      <c r="C666" s="1" t="s">
        <v>3126</v>
      </c>
      <c r="D666" s="1" t="s">
        <v>3127</v>
      </c>
      <c r="E666" s="1" t="s">
        <v>26</v>
      </c>
      <c r="F666" s="1" t="s">
        <v>122</v>
      </c>
      <c r="G666" s="1" t="s">
        <v>83</v>
      </c>
      <c r="H666" s="15" t="s">
        <v>3128</v>
      </c>
      <c r="I666" s="1">
        <v>1998.0</v>
      </c>
      <c r="J666" s="1">
        <v>2009.0</v>
      </c>
      <c r="K666" s="1" t="s">
        <v>20</v>
      </c>
      <c r="L666" s="1" t="s">
        <v>3129</v>
      </c>
      <c r="M666" s="1" t="s">
        <v>72</v>
      </c>
    </row>
    <row r="667">
      <c r="A667" s="1">
        <v>3337.0</v>
      </c>
      <c r="B667" s="16">
        <v>40031.0</v>
      </c>
      <c r="C667" s="1" t="s">
        <v>3130</v>
      </c>
      <c r="D667" s="1" t="s">
        <v>3131</v>
      </c>
      <c r="E667" s="1" t="s">
        <v>26</v>
      </c>
      <c r="F667" s="1" t="s">
        <v>3132</v>
      </c>
      <c r="G667" s="1" t="s">
        <v>65</v>
      </c>
      <c r="H667" s="15" t="s">
        <v>3133</v>
      </c>
      <c r="I667" s="1">
        <v>1997.0</v>
      </c>
      <c r="J667" s="1">
        <v>2009.0</v>
      </c>
      <c r="K667" s="1" t="s">
        <v>20</v>
      </c>
      <c r="L667" s="1" t="s">
        <v>3134</v>
      </c>
      <c r="M667" s="1" t="s">
        <v>808</v>
      </c>
    </row>
    <row r="668">
      <c r="A668" s="1">
        <v>3336.0</v>
      </c>
      <c r="B668" s="16">
        <v>40027.0</v>
      </c>
      <c r="C668" s="1" t="s">
        <v>3135</v>
      </c>
      <c r="D668" s="1" t="s">
        <v>2309</v>
      </c>
      <c r="E668" s="1" t="s">
        <v>26</v>
      </c>
      <c r="F668" s="1" t="s">
        <v>3136</v>
      </c>
      <c r="G668" s="1" t="s">
        <v>83</v>
      </c>
      <c r="H668" s="15" t="s">
        <v>3137</v>
      </c>
      <c r="I668" s="1">
        <v>1998.0</v>
      </c>
      <c r="J668" s="1">
        <v>2007.0</v>
      </c>
      <c r="K668" s="1" t="s">
        <v>20</v>
      </c>
      <c r="L668" s="1" t="s">
        <v>1851</v>
      </c>
      <c r="M668" s="1" t="s">
        <v>710</v>
      </c>
    </row>
    <row r="669">
      <c r="A669" s="1">
        <v>3335.0</v>
      </c>
      <c r="B669" s="16">
        <v>40026.0</v>
      </c>
      <c r="C669" s="1" t="s">
        <v>3138</v>
      </c>
      <c r="D669" s="1" t="s">
        <v>3139</v>
      </c>
      <c r="E669" s="1" t="s">
        <v>238</v>
      </c>
      <c r="F669" s="1" t="s">
        <v>122</v>
      </c>
      <c r="G669" s="1" t="s">
        <v>83</v>
      </c>
      <c r="H669" s="15" t="s">
        <v>3140</v>
      </c>
      <c r="I669" s="1">
        <v>1989.0</v>
      </c>
      <c r="J669" s="1">
        <v>2008.0</v>
      </c>
      <c r="K669" s="1" t="s">
        <v>20</v>
      </c>
      <c r="L669" s="1" t="s">
        <v>3141</v>
      </c>
      <c r="M669" s="1" t="s">
        <v>1009</v>
      </c>
    </row>
    <row r="670">
      <c r="A670" s="1">
        <v>3334.0</v>
      </c>
      <c r="B670" s="14">
        <v>40025.0</v>
      </c>
      <c r="C670" s="1" t="s">
        <v>3142</v>
      </c>
      <c r="D670" s="1" t="s">
        <v>3143</v>
      </c>
      <c r="E670" s="1" t="s">
        <v>64</v>
      </c>
      <c r="F670" s="1">
        <v>6.1792174E7</v>
      </c>
      <c r="G670" s="1" t="s">
        <v>18</v>
      </c>
      <c r="H670" s="15" t="s">
        <v>3144</v>
      </c>
      <c r="I670" s="1">
        <v>1989.0</v>
      </c>
      <c r="J670" s="1">
        <v>2009.0</v>
      </c>
      <c r="K670" s="1" t="s">
        <v>20</v>
      </c>
      <c r="L670" s="1" t="s">
        <v>3145</v>
      </c>
      <c r="M670" s="1" t="s">
        <v>1987</v>
      </c>
    </row>
    <row r="671">
      <c r="A671" s="1">
        <v>3333.0</v>
      </c>
      <c r="B671" s="14">
        <v>40024.0</v>
      </c>
      <c r="C671" s="1" t="s">
        <v>3146</v>
      </c>
      <c r="D671" s="1" t="s">
        <v>3147</v>
      </c>
      <c r="E671" s="1" t="s">
        <v>2264</v>
      </c>
      <c r="F671" s="1">
        <v>5.41143172209E11</v>
      </c>
      <c r="G671" s="1" t="s">
        <v>65</v>
      </c>
      <c r="H671" s="15" t="s">
        <v>3148</v>
      </c>
      <c r="I671" s="1">
        <v>1990.0</v>
      </c>
      <c r="J671" s="1">
        <v>2002.0</v>
      </c>
      <c r="K671" s="1" t="s">
        <v>20</v>
      </c>
      <c r="L671" s="1" t="s">
        <v>3149</v>
      </c>
      <c r="M671" s="1" t="s">
        <v>72</v>
      </c>
    </row>
    <row r="672">
      <c r="A672" s="1">
        <v>3332.0</v>
      </c>
      <c r="B672" s="14">
        <v>40022.0</v>
      </c>
      <c r="C672" s="1" t="s">
        <v>3150</v>
      </c>
      <c r="D672" s="1" t="s">
        <v>3151</v>
      </c>
      <c r="E672" s="1" t="s">
        <v>188</v>
      </c>
      <c r="F672" s="1" t="s">
        <v>122</v>
      </c>
      <c r="G672" s="1" t="s">
        <v>83</v>
      </c>
      <c r="H672" s="20" t="s">
        <v>3152</v>
      </c>
      <c r="I672" s="1">
        <v>1989.0</v>
      </c>
      <c r="J672" s="1">
        <v>2000.0</v>
      </c>
      <c r="K672" s="1" t="s">
        <v>20</v>
      </c>
      <c r="L672" s="1" t="s">
        <v>3153</v>
      </c>
      <c r="M672" s="1" t="s">
        <v>72</v>
      </c>
    </row>
    <row r="673">
      <c r="A673" s="1">
        <v>3331.0</v>
      </c>
      <c r="B673" s="14">
        <v>40021.0</v>
      </c>
      <c r="C673" s="1" t="s">
        <v>3154</v>
      </c>
      <c r="D673" s="1" t="s">
        <v>2329</v>
      </c>
      <c r="E673" s="1" t="s">
        <v>26</v>
      </c>
      <c r="F673" s="1" t="s">
        <v>122</v>
      </c>
      <c r="G673" s="1" t="s">
        <v>65</v>
      </c>
      <c r="H673" s="15" t="s">
        <v>3155</v>
      </c>
      <c r="I673" s="1">
        <v>1996.0</v>
      </c>
      <c r="J673" s="1">
        <v>2009.0</v>
      </c>
      <c r="K673" s="1" t="s">
        <v>20</v>
      </c>
      <c r="L673" s="1" t="s">
        <v>144</v>
      </c>
      <c r="M673" s="1" t="s">
        <v>3156</v>
      </c>
    </row>
    <row r="674">
      <c r="A674" s="1">
        <v>3330.0</v>
      </c>
      <c r="B674" s="14">
        <v>40019.0</v>
      </c>
      <c r="C674" s="1" t="s">
        <v>3157</v>
      </c>
      <c r="D674" s="1" t="s">
        <v>3158</v>
      </c>
      <c r="E674" s="1" t="s">
        <v>26</v>
      </c>
      <c r="F674" s="1" t="s">
        <v>3159</v>
      </c>
      <c r="G674" s="1" t="s">
        <v>53</v>
      </c>
      <c r="H674" s="15" t="s">
        <v>3160</v>
      </c>
      <c r="I674" s="1">
        <v>1994.0</v>
      </c>
      <c r="J674" s="1">
        <v>2003.0</v>
      </c>
      <c r="K674" s="1" t="s">
        <v>20</v>
      </c>
      <c r="L674" s="1" t="s">
        <v>3161</v>
      </c>
      <c r="M674" s="1" t="s">
        <v>3162</v>
      </c>
    </row>
    <row r="675">
      <c r="A675" s="1">
        <v>3329.0</v>
      </c>
      <c r="B675" s="14">
        <v>40018.0</v>
      </c>
      <c r="C675" s="1" t="s">
        <v>3163</v>
      </c>
      <c r="D675" s="1" t="s">
        <v>3164</v>
      </c>
      <c r="E675" s="1" t="s">
        <v>136</v>
      </c>
      <c r="F675" s="1" t="s">
        <v>3165</v>
      </c>
      <c r="G675" s="1" t="s">
        <v>83</v>
      </c>
      <c r="H675" s="15" t="s">
        <v>3166</v>
      </c>
      <c r="I675" s="1" t="s">
        <v>3167</v>
      </c>
      <c r="J675" s="1" t="s">
        <v>3168</v>
      </c>
      <c r="K675" s="1" t="s">
        <v>3169</v>
      </c>
      <c r="L675" s="1" t="s">
        <v>3170</v>
      </c>
      <c r="M675" s="1" t="s">
        <v>1081</v>
      </c>
    </row>
    <row r="676">
      <c r="A676" s="1">
        <v>3328.0</v>
      </c>
      <c r="B676" s="14">
        <v>40015.0</v>
      </c>
      <c r="C676" s="1" t="s">
        <v>3171</v>
      </c>
      <c r="D676" s="1" t="s">
        <v>3172</v>
      </c>
      <c r="E676" s="1" t="s">
        <v>26</v>
      </c>
      <c r="F676" s="1" t="s">
        <v>3173</v>
      </c>
      <c r="G676" s="1" t="s">
        <v>83</v>
      </c>
      <c r="H676" s="15" t="s">
        <v>3174</v>
      </c>
      <c r="I676" s="1">
        <v>1997.0</v>
      </c>
      <c r="J676" s="1">
        <v>2009.0</v>
      </c>
      <c r="K676" s="1" t="s">
        <v>20</v>
      </c>
      <c r="L676" s="1" t="s">
        <v>3175</v>
      </c>
      <c r="M676" s="1" t="s">
        <v>3176</v>
      </c>
    </row>
    <row r="677">
      <c r="A677" s="1">
        <v>3327.0</v>
      </c>
      <c r="B677" s="14">
        <v>40013.0</v>
      </c>
      <c r="C677" s="1" t="s">
        <v>3177</v>
      </c>
      <c r="D677" s="1" t="s">
        <v>267</v>
      </c>
      <c r="E677" s="1" t="s">
        <v>26</v>
      </c>
      <c r="F677" s="1" t="s">
        <v>122</v>
      </c>
      <c r="G677" s="1" t="s">
        <v>18</v>
      </c>
      <c r="H677" s="15" t="s">
        <v>3178</v>
      </c>
      <c r="I677" s="1">
        <v>1989.0</v>
      </c>
      <c r="J677" s="1">
        <v>2008.0</v>
      </c>
      <c r="K677" s="1" t="s">
        <v>20</v>
      </c>
      <c r="L677" s="1" t="s">
        <v>3179</v>
      </c>
      <c r="M677" s="1" t="s">
        <v>208</v>
      </c>
    </row>
    <row r="678">
      <c r="A678" s="1">
        <v>3326.0</v>
      </c>
      <c r="B678" s="14">
        <v>40012.0</v>
      </c>
      <c r="C678" s="1" t="s">
        <v>3180</v>
      </c>
      <c r="D678" s="1" t="s">
        <v>3181</v>
      </c>
      <c r="E678" s="1" t="s">
        <v>26</v>
      </c>
      <c r="F678" s="1" t="s">
        <v>122</v>
      </c>
      <c r="G678" s="1" t="s">
        <v>65</v>
      </c>
      <c r="H678" s="15" t="s">
        <v>3182</v>
      </c>
      <c r="I678" s="1">
        <v>1995.0</v>
      </c>
      <c r="J678" s="1">
        <v>2009.0</v>
      </c>
      <c r="K678" s="1" t="s">
        <v>20</v>
      </c>
      <c r="L678" s="1" t="s">
        <v>678</v>
      </c>
      <c r="M678" s="1" t="s">
        <v>72</v>
      </c>
    </row>
    <row r="679">
      <c r="A679" s="1">
        <v>3325.0</v>
      </c>
      <c r="B679" s="14">
        <v>40010.0</v>
      </c>
      <c r="C679" s="1" t="s">
        <v>3183</v>
      </c>
      <c r="D679" s="1" t="s">
        <v>3184</v>
      </c>
      <c r="E679" s="1" t="s">
        <v>26</v>
      </c>
      <c r="F679" s="1" t="s">
        <v>3185</v>
      </c>
      <c r="G679" s="1" t="s">
        <v>18</v>
      </c>
      <c r="H679" s="15" t="s">
        <v>3186</v>
      </c>
      <c r="I679" s="1">
        <v>1998.0</v>
      </c>
      <c r="J679" s="1">
        <v>2009.0</v>
      </c>
      <c r="K679" s="1" t="s">
        <v>20</v>
      </c>
      <c r="L679" s="1" t="s">
        <v>3187</v>
      </c>
      <c r="M679" s="1" t="s">
        <v>56</v>
      </c>
    </row>
    <row r="680">
      <c r="A680" s="1">
        <v>3324.0</v>
      </c>
      <c r="B680" s="14">
        <v>40008.0</v>
      </c>
      <c r="C680" s="1" t="s">
        <v>3188</v>
      </c>
      <c r="D680" s="1" t="s">
        <v>3189</v>
      </c>
      <c r="E680" s="1" t="s">
        <v>26</v>
      </c>
      <c r="F680" s="1" t="s">
        <v>3190</v>
      </c>
      <c r="G680" s="1" t="s">
        <v>65</v>
      </c>
      <c r="H680" s="15" t="s">
        <v>3191</v>
      </c>
      <c r="I680" s="1">
        <v>1994.0</v>
      </c>
      <c r="J680" s="1">
        <v>2009.0</v>
      </c>
      <c r="K680" s="1" t="s">
        <v>20</v>
      </c>
      <c r="L680" s="1" t="s">
        <v>3192</v>
      </c>
      <c r="M680" s="1" t="s">
        <v>22</v>
      </c>
    </row>
    <row r="681">
      <c r="A681" s="1">
        <v>3323.0</v>
      </c>
      <c r="B681" s="14">
        <v>40006.0</v>
      </c>
      <c r="C681" s="1" t="s">
        <v>3193</v>
      </c>
      <c r="D681" s="1" t="s">
        <v>3194</v>
      </c>
      <c r="E681" s="1" t="s">
        <v>136</v>
      </c>
      <c r="F681" s="1" t="s">
        <v>3195</v>
      </c>
      <c r="G681" s="1" t="s">
        <v>65</v>
      </c>
      <c r="H681" s="15" t="s">
        <v>3196</v>
      </c>
      <c r="I681" s="1">
        <v>1990.0</v>
      </c>
      <c r="J681" s="1">
        <v>2009.0</v>
      </c>
      <c r="K681" s="1" t="s">
        <v>20</v>
      </c>
      <c r="L681" s="1" t="s">
        <v>3197</v>
      </c>
      <c r="M681" s="1" t="s">
        <v>654</v>
      </c>
    </row>
    <row r="682">
      <c r="A682" s="1">
        <v>3322.0</v>
      </c>
      <c r="B682" s="14">
        <v>40004.0</v>
      </c>
      <c r="C682" s="1" t="s">
        <v>3198</v>
      </c>
      <c r="D682" s="1" t="s">
        <v>440</v>
      </c>
      <c r="E682" s="1" t="s">
        <v>26</v>
      </c>
      <c r="F682" s="1" t="s">
        <v>122</v>
      </c>
      <c r="G682" s="1" t="s">
        <v>65</v>
      </c>
      <c r="H682" s="15" t="s">
        <v>3199</v>
      </c>
      <c r="I682" s="1">
        <v>1989.0</v>
      </c>
      <c r="J682" s="1">
        <v>1989.0</v>
      </c>
      <c r="K682" s="1" t="s">
        <v>245</v>
      </c>
      <c r="L682" s="1" t="s">
        <v>3200</v>
      </c>
      <c r="M682" s="1" t="s">
        <v>72</v>
      </c>
    </row>
    <row r="683">
      <c r="A683" s="1">
        <v>3321.0</v>
      </c>
      <c r="B683" s="16">
        <v>40003.0</v>
      </c>
      <c r="C683" s="1" t="s">
        <v>3201</v>
      </c>
      <c r="D683" s="1" t="s">
        <v>927</v>
      </c>
      <c r="E683" s="1" t="s">
        <v>26</v>
      </c>
      <c r="F683" s="1" t="s">
        <v>3202</v>
      </c>
      <c r="G683" s="1" t="s">
        <v>18</v>
      </c>
      <c r="H683" s="15" t="s">
        <v>3203</v>
      </c>
      <c r="I683" s="1">
        <v>1994.0</v>
      </c>
      <c r="J683" s="1">
        <v>2009.0</v>
      </c>
      <c r="K683" s="1" t="s">
        <v>20</v>
      </c>
      <c r="L683" s="1" t="s">
        <v>3204</v>
      </c>
      <c r="M683" s="1" t="s">
        <v>1697</v>
      </c>
    </row>
    <row r="684">
      <c r="A684" s="1">
        <v>3320.0</v>
      </c>
      <c r="B684" s="16">
        <v>40003.0</v>
      </c>
      <c r="C684" s="1" t="s">
        <v>3205</v>
      </c>
      <c r="D684" s="1" t="s">
        <v>3206</v>
      </c>
      <c r="E684" s="1" t="s">
        <v>26</v>
      </c>
      <c r="F684" s="1" t="s">
        <v>3207</v>
      </c>
      <c r="G684" s="1" t="s">
        <v>65</v>
      </c>
      <c r="H684" s="15" t="s">
        <v>3208</v>
      </c>
      <c r="I684" s="1">
        <v>1989.0</v>
      </c>
      <c r="J684" s="1">
        <v>2009.0</v>
      </c>
      <c r="K684" s="1" t="s">
        <v>20</v>
      </c>
      <c r="L684" s="1" t="s">
        <v>3209</v>
      </c>
      <c r="M684" s="1" t="s">
        <v>72</v>
      </c>
    </row>
    <row r="685">
      <c r="A685" s="1">
        <v>3319.0</v>
      </c>
      <c r="B685" s="16">
        <v>39999.0</v>
      </c>
      <c r="C685" s="1" t="s">
        <v>3210</v>
      </c>
      <c r="D685" s="1" t="s">
        <v>253</v>
      </c>
      <c r="E685" s="1" t="s">
        <v>26</v>
      </c>
      <c r="F685" s="1" t="s">
        <v>3211</v>
      </c>
      <c r="G685" s="1" t="s">
        <v>18</v>
      </c>
      <c r="H685" s="15" t="s">
        <v>3212</v>
      </c>
      <c r="I685" s="1">
        <v>1996.0</v>
      </c>
      <c r="J685" s="1">
        <v>2009.0</v>
      </c>
      <c r="K685" s="1" t="s">
        <v>20</v>
      </c>
      <c r="L685" s="1" t="s">
        <v>3213</v>
      </c>
      <c r="M685" s="1" t="s">
        <v>97</v>
      </c>
    </row>
    <row r="686">
      <c r="A686" s="1">
        <v>3318.0</v>
      </c>
      <c r="B686" s="16">
        <v>39998.0</v>
      </c>
      <c r="C686" s="1" t="s">
        <v>3214</v>
      </c>
      <c r="D686" s="1" t="s">
        <v>3215</v>
      </c>
      <c r="E686" s="1" t="s">
        <v>136</v>
      </c>
      <c r="F686" s="1" t="s">
        <v>3216</v>
      </c>
      <c r="G686" s="1" t="s">
        <v>337</v>
      </c>
      <c r="H686" s="15" t="s">
        <v>3217</v>
      </c>
      <c r="I686" s="1">
        <v>1990.0</v>
      </c>
      <c r="J686" s="1">
        <v>2009.0</v>
      </c>
      <c r="K686" s="1" t="s">
        <v>20</v>
      </c>
      <c r="L686" s="1" t="s">
        <v>3218</v>
      </c>
      <c r="M686" s="1" t="s">
        <v>3219</v>
      </c>
    </row>
    <row r="687">
      <c r="A687" s="1">
        <v>3317.0</v>
      </c>
      <c r="B687" s="14">
        <v>39990.0</v>
      </c>
      <c r="C687" s="1" t="s">
        <v>3220</v>
      </c>
      <c r="D687" s="1" t="s">
        <v>3221</v>
      </c>
      <c r="E687" s="1" t="s">
        <v>26</v>
      </c>
      <c r="F687" s="1" t="s">
        <v>122</v>
      </c>
      <c r="G687" s="1" t="s">
        <v>337</v>
      </c>
      <c r="H687" s="15" t="s">
        <v>3222</v>
      </c>
      <c r="I687" s="1">
        <v>1989.0</v>
      </c>
      <c r="J687" s="1">
        <v>2009.0</v>
      </c>
      <c r="K687" s="1" t="s">
        <v>20</v>
      </c>
      <c r="L687" s="1" t="s">
        <v>301</v>
      </c>
      <c r="M687" s="1" t="s">
        <v>72</v>
      </c>
    </row>
    <row r="688">
      <c r="A688" s="1">
        <v>3316.0</v>
      </c>
      <c r="B688" s="14">
        <v>39988.0</v>
      </c>
      <c r="C688" s="1" t="s">
        <v>3223</v>
      </c>
      <c r="D688" s="1" t="s">
        <v>1735</v>
      </c>
      <c r="E688" s="1" t="s">
        <v>26</v>
      </c>
      <c r="F688" s="1" t="s">
        <v>3224</v>
      </c>
      <c r="G688" s="1" t="s">
        <v>18</v>
      </c>
      <c r="H688" s="15" t="s">
        <v>3225</v>
      </c>
      <c r="I688" s="1">
        <v>1989.0</v>
      </c>
      <c r="J688" s="1">
        <v>2009.0</v>
      </c>
      <c r="K688" s="1" t="s">
        <v>20</v>
      </c>
      <c r="L688" s="1" t="s">
        <v>3226</v>
      </c>
      <c r="M688" s="1" t="s">
        <v>72</v>
      </c>
    </row>
    <row r="689">
      <c r="A689" s="1">
        <v>3315.0</v>
      </c>
      <c r="B689" s="14">
        <v>39984.0</v>
      </c>
      <c r="C689" s="1" t="s">
        <v>3227</v>
      </c>
      <c r="D689" s="1" t="s">
        <v>3228</v>
      </c>
      <c r="E689" s="1" t="s">
        <v>26</v>
      </c>
      <c r="F689" s="1" t="s">
        <v>122</v>
      </c>
      <c r="G689" s="1" t="s">
        <v>83</v>
      </c>
      <c r="H689" s="15" t="s">
        <v>3229</v>
      </c>
      <c r="I689" s="1">
        <v>1989.0</v>
      </c>
      <c r="J689" s="1">
        <v>2006.0</v>
      </c>
      <c r="K689" s="1" t="s">
        <v>20</v>
      </c>
      <c r="L689" s="1" t="s">
        <v>3230</v>
      </c>
      <c r="M689" s="1" t="s">
        <v>72</v>
      </c>
    </row>
    <row r="690">
      <c r="A690" s="1">
        <v>3314.0</v>
      </c>
      <c r="B690" s="14">
        <v>39983.0</v>
      </c>
      <c r="C690" s="1" t="s">
        <v>3231</v>
      </c>
      <c r="D690" s="1" t="s">
        <v>3232</v>
      </c>
      <c r="E690" s="1" t="s">
        <v>26</v>
      </c>
      <c r="F690" s="1" t="s">
        <v>3233</v>
      </c>
      <c r="G690" s="1" t="s">
        <v>18</v>
      </c>
      <c r="H690" s="15" t="s">
        <v>3234</v>
      </c>
      <c r="I690" s="1">
        <v>1997.0</v>
      </c>
      <c r="J690" s="1">
        <v>2009.0</v>
      </c>
      <c r="K690" s="1" t="s">
        <v>20</v>
      </c>
      <c r="L690" s="1" t="s">
        <v>3235</v>
      </c>
      <c r="M690" s="1" t="s">
        <v>3236</v>
      </c>
    </row>
    <row r="691">
      <c r="A691" s="1">
        <v>3313.0</v>
      </c>
      <c r="B691" s="14">
        <v>39980.0</v>
      </c>
      <c r="C691" s="1" t="s">
        <v>3237</v>
      </c>
      <c r="D691" s="1" t="s">
        <v>3238</v>
      </c>
      <c r="E691" s="1" t="s">
        <v>26</v>
      </c>
      <c r="F691" s="1" t="s">
        <v>3239</v>
      </c>
      <c r="G691" s="1" t="s">
        <v>65</v>
      </c>
      <c r="H691" s="15" t="s">
        <v>3240</v>
      </c>
      <c r="I691" s="1">
        <v>1990.0</v>
      </c>
      <c r="J691" s="1">
        <v>2008.0</v>
      </c>
      <c r="K691" s="1" t="s">
        <v>20</v>
      </c>
      <c r="L691" s="1" t="s">
        <v>3241</v>
      </c>
      <c r="M691" s="1" t="s">
        <v>2710</v>
      </c>
    </row>
    <row r="692">
      <c r="A692" s="1">
        <v>3312.0</v>
      </c>
      <c r="B692" s="14">
        <v>39975.0</v>
      </c>
      <c r="C692" s="1" t="s">
        <v>3242</v>
      </c>
      <c r="D692" s="1" t="s">
        <v>3243</v>
      </c>
      <c r="E692" s="1" t="s">
        <v>26</v>
      </c>
      <c r="F692" s="1" t="s">
        <v>3244</v>
      </c>
      <c r="G692" s="1" t="s">
        <v>65</v>
      </c>
      <c r="H692" s="15" t="s">
        <v>3245</v>
      </c>
      <c r="I692" s="1">
        <v>1996.0</v>
      </c>
      <c r="J692" s="1">
        <v>2009.0</v>
      </c>
      <c r="K692" s="1" t="s">
        <v>20</v>
      </c>
      <c r="L692" s="1" t="s">
        <v>3246</v>
      </c>
      <c r="M692" s="1" t="s">
        <v>654</v>
      </c>
    </row>
    <row r="693">
      <c r="A693" s="1">
        <v>3311.0</v>
      </c>
      <c r="B693" s="14">
        <v>39974.0</v>
      </c>
      <c r="C693" s="1" t="s">
        <v>3247</v>
      </c>
      <c r="D693" s="1" t="s">
        <v>3248</v>
      </c>
      <c r="E693" s="1" t="s">
        <v>26</v>
      </c>
      <c r="F693" s="1" t="s">
        <v>3249</v>
      </c>
      <c r="G693" s="1" t="s">
        <v>18</v>
      </c>
      <c r="H693" s="15" t="s">
        <v>3250</v>
      </c>
      <c r="I693" s="1">
        <v>1996.0</v>
      </c>
      <c r="J693" s="1">
        <v>2008.0</v>
      </c>
      <c r="K693" s="1" t="s">
        <v>20</v>
      </c>
      <c r="L693" s="1" t="s">
        <v>3251</v>
      </c>
      <c r="M693" s="1" t="s">
        <v>452</v>
      </c>
    </row>
    <row r="694">
      <c r="A694" s="1">
        <v>3310.0</v>
      </c>
      <c r="B694" s="16">
        <v>39971.0</v>
      </c>
      <c r="C694" s="1" t="s">
        <v>3252</v>
      </c>
      <c r="D694" s="1" t="s">
        <v>3253</v>
      </c>
      <c r="E694" s="1" t="s">
        <v>26</v>
      </c>
      <c r="F694" s="1" t="s">
        <v>3254</v>
      </c>
      <c r="G694" s="1" t="s">
        <v>83</v>
      </c>
      <c r="H694" s="15" t="s">
        <v>3255</v>
      </c>
      <c r="I694" s="1">
        <v>1997.0</v>
      </c>
      <c r="J694" s="1">
        <v>2008.0</v>
      </c>
      <c r="K694" s="1" t="s">
        <v>20</v>
      </c>
      <c r="L694" s="1" t="s">
        <v>3256</v>
      </c>
      <c r="M694" s="1" t="s">
        <v>3257</v>
      </c>
    </row>
    <row r="695">
      <c r="A695" s="1">
        <v>3309.0</v>
      </c>
      <c r="B695" s="16">
        <v>39966.0</v>
      </c>
      <c r="C695" s="1" t="s">
        <v>3258</v>
      </c>
      <c r="D695" s="1" t="s">
        <v>3259</v>
      </c>
      <c r="E695" s="1" t="s">
        <v>26</v>
      </c>
      <c r="F695" s="1" t="s">
        <v>122</v>
      </c>
      <c r="G695" s="1" t="s">
        <v>83</v>
      </c>
      <c r="H695" s="15" t="s">
        <v>3260</v>
      </c>
      <c r="I695" s="1">
        <v>1995.0</v>
      </c>
      <c r="J695" s="1">
        <v>2009.0</v>
      </c>
      <c r="K695" s="1" t="s">
        <v>20</v>
      </c>
      <c r="L695" s="1" t="s">
        <v>3261</v>
      </c>
      <c r="M695" s="1" t="s">
        <v>72</v>
      </c>
    </row>
    <row r="696">
      <c r="A696" s="1">
        <v>3308.0</v>
      </c>
      <c r="B696" s="14">
        <v>39964.0</v>
      </c>
      <c r="C696" s="1" t="s">
        <v>3262</v>
      </c>
      <c r="D696" s="1" t="s">
        <v>3263</v>
      </c>
      <c r="E696" s="1" t="s">
        <v>26</v>
      </c>
      <c r="F696" s="1" t="s">
        <v>3264</v>
      </c>
      <c r="G696" s="1" t="s">
        <v>18</v>
      </c>
      <c r="H696" s="15" t="s">
        <v>3265</v>
      </c>
      <c r="I696" s="1">
        <v>1996.0</v>
      </c>
      <c r="J696" s="1">
        <v>2005.0</v>
      </c>
      <c r="K696" s="1" t="s">
        <v>20</v>
      </c>
      <c r="L696" s="1" t="s">
        <v>3266</v>
      </c>
      <c r="M696" s="1" t="s">
        <v>49</v>
      </c>
    </row>
    <row r="697">
      <c r="A697" s="1">
        <v>3307.0</v>
      </c>
      <c r="B697" s="14">
        <v>39962.0</v>
      </c>
      <c r="C697" s="1" t="s">
        <v>3267</v>
      </c>
      <c r="D697" s="1" t="s">
        <v>2694</v>
      </c>
      <c r="E697" s="1" t="s">
        <v>26</v>
      </c>
      <c r="F697" s="1" t="s">
        <v>3268</v>
      </c>
      <c r="G697" s="1" t="s">
        <v>83</v>
      </c>
      <c r="H697" s="15" t="s">
        <v>3269</v>
      </c>
      <c r="I697" s="1">
        <v>1994.0</v>
      </c>
      <c r="J697" s="1">
        <v>2009.0</v>
      </c>
      <c r="K697" s="1" t="s">
        <v>20</v>
      </c>
      <c r="L697" s="1" t="s">
        <v>2697</v>
      </c>
      <c r="M697" s="1" t="s">
        <v>2100</v>
      </c>
    </row>
    <row r="698">
      <c r="A698" s="1">
        <v>3306.0</v>
      </c>
      <c r="B698" s="14">
        <v>39961.0</v>
      </c>
      <c r="C698" s="1" t="s">
        <v>3270</v>
      </c>
      <c r="D698" s="1" t="s">
        <v>528</v>
      </c>
      <c r="E698" s="1" t="s">
        <v>26</v>
      </c>
      <c r="F698" s="1" t="s">
        <v>3271</v>
      </c>
      <c r="G698" s="1" t="s">
        <v>18</v>
      </c>
      <c r="H698" s="15" t="s">
        <v>3272</v>
      </c>
      <c r="I698" s="1">
        <v>1994.0</v>
      </c>
      <c r="J698" s="1">
        <v>2009.0</v>
      </c>
      <c r="K698" s="1" t="s">
        <v>20</v>
      </c>
      <c r="L698" s="1" t="s">
        <v>3273</v>
      </c>
      <c r="M698" s="1" t="s">
        <v>97</v>
      </c>
    </row>
    <row r="699">
      <c r="A699" s="1">
        <v>3305.0</v>
      </c>
      <c r="B699" s="14">
        <v>39960.0</v>
      </c>
      <c r="C699" s="1" t="s">
        <v>3274</v>
      </c>
      <c r="D699" s="1" t="s">
        <v>3275</v>
      </c>
      <c r="E699" s="1" t="s">
        <v>136</v>
      </c>
      <c r="F699" s="1" t="s">
        <v>122</v>
      </c>
      <c r="G699" s="1" t="s">
        <v>18</v>
      </c>
      <c r="H699" s="15" t="s">
        <v>3276</v>
      </c>
      <c r="I699" s="1">
        <v>1989.0</v>
      </c>
      <c r="J699" s="1">
        <v>2009.0</v>
      </c>
      <c r="K699" s="1" t="s">
        <v>20</v>
      </c>
      <c r="L699" s="1" t="s">
        <v>3277</v>
      </c>
      <c r="M699" s="1" t="s">
        <v>654</v>
      </c>
    </row>
    <row r="700">
      <c r="A700" s="1">
        <v>3304.0</v>
      </c>
      <c r="B700" s="14">
        <v>39959.0</v>
      </c>
      <c r="C700" s="1" t="s">
        <v>3278</v>
      </c>
      <c r="D700" s="1" t="s">
        <v>3279</v>
      </c>
      <c r="E700" s="1" t="s">
        <v>136</v>
      </c>
      <c r="F700" s="1" t="s">
        <v>3280</v>
      </c>
      <c r="G700" s="1" t="s">
        <v>83</v>
      </c>
      <c r="H700" s="15" t="s">
        <v>3281</v>
      </c>
      <c r="I700" s="1">
        <v>1996.0</v>
      </c>
      <c r="J700" s="1">
        <v>2009.0</v>
      </c>
      <c r="K700" s="1" t="s">
        <v>20</v>
      </c>
      <c r="L700" s="1" t="s">
        <v>3282</v>
      </c>
      <c r="M700" s="1" t="s">
        <v>219</v>
      </c>
    </row>
    <row r="701">
      <c r="A701" s="1">
        <v>3303.0</v>
      </c>
      <c r="B701" s="14">
        <v>39959.0</v>
      </c>
      <c r="C701" s="1" t="s">
        <v>3283</v>
      </c>
      <c r="D701" s="1" t="s">
        <v>3284</v>
      </c>
      <c r="E701" s="1" t="s">
        <v>26</v>
      </c>
      <c r="F701" s="1" t="s">
        <v>3285</v>
      </c>
      <c r="G701" s="1" t="s">
        <v>83</v>
      </c>
      <c r="H701" s="15" t="s">
        <v>3286</v>
      </c>
      <c r="I701" s="1">
        <v>1996.0</v>
      </c>
      <c r="J701" s="1">
        <v>2009.0</v>
      </c>
      <c r="K701" s="1" t="s">
        <v>20</v>
      </c>
      <c r="L701" s="1" t="s">
        <v>2659</v>
      </c>
      <c r="M701" s="1" t="s">
        <v>3287</v>
      </c>
    </row>
    <row r="702">
      <c r="A702" s="1">
        <v>3302.0</v>
      </c>
      <c r="B702" s="14">
        <v>39959.0</v>
      </c>
      <c r="C702" s="1" t="s">
        <v>3288</v>
      </c>
      <c r="D702" s="1" t="s">
        <v>1189</v>
      </c>
      <c r="E702" s="1" t="s">
        <v>26</v>
      </c>
      <c r="F702" s="1" t="s">
        <v>3289</v>
      </c>
      <c r="G702" s="1" t="s">
        <v>83</v>
      </c>
      <c r="H702" s="15" t="s">
        <v>3290</v>
      </c>
      <c r="I702" s="1">
        <v>1996.0</v>
      </c>
      <c r="J702" s="1">
        <v>2009.0</v>
      </c>
      <c r="K702" s="1" t="s">
        <v>20</v>
      </c>
      <c r="L702" s="1" t="s">
        <v>3291</v>
      </c>
      <c r="M702" s="1" t="s">
        <v>97</v>
      </c>
    </row>
    <row r="703">
      <c r="A703" s="1">
        <v>3301.0</v>
      </c>
      <c r="B703" s="14">
        <v>39953.0</v>
      </c>
      <c r="C703" s="1" t="s">
        <v>3292</v>
      </c>
      <c r="D703" s="1" t="s">
        <v>3293</v>
      </c>
      <c r="E703" s="1" t="s">
        <v>26</v>
      </c>
      <c r="F703" s="1" t="s">
        <v>3294</v>
      </c>
      <c r="G703" s="1" t="s">
        <v>18</v>
      </c>
      <c r="H703" s="15" t="s">
        <v>3295</v>
      </c>
      <c r="I703" s="1">
        <v>1998.0</v>
      </c>
      <c r="J703" s="1">
        <v>2009.0</v>
      </c>
      <c r="K703" s="1" t="s">
        <v>20</v>
      </c>
      <c r="L703" s="1" t="s">
        <v>3296</v>
      </c>
      <c r="M703" s="1" t="s">
        <v>584</v>
      </c>
    </row>
    <row r="704">
      <c r="A704" s="1">
        <v>3300.0</v>
      </c>
      <c r="B704" s="14">
        <v>39947.0</v>
      </c>
      <c r="C704" s="1" t="s">
        <v>3297</v>
      </c>
      <c r="D704" s="1" t="s">
        <v>3298</v>
      </c>
      <c r="E704" s="1" t="s">
        <v>16</v>
      </c>
      <c r="F704" s="1" t="s">
        <v>3299</v>
      </c>
      <c r="G704" s="1" t="s">
        <v>83</v>
      </c>
      <c r="H704" s="15" t="s">
        <v>3300</v>
      </c>
      <c r="I704" s="1">
        <v>1990.0</v>
      </c>
      <c r="J704" s="1">
        <v>1996.0</v>
      </c>
      <c r="K704" s="1" t="s">
        <v>20</v>
      </c>
      <c r="L704" s="1" t="s">
        <v>201</v>
      </c>
      <c r="M704" s="1" t="s">
        <v>757</v>
      </c>
    </row>
    <row r="705">
      <c r="A705" s="1">
        <v>3299.0</v>
      </c>
      <c r="B705" s="14">
        <v>39946.0</v>
      </c>
      <c r="C705" s="1" t="s">
        <v>3301</v>
      </c>
      <c r="D705" s="1" t="s">
        <v>3302</v>
      </c>
      <c r="E705" s="1" t="s">
        <v>26</v>
      </c>
      <c r="F705" s="1" t="s">
        <v>122</v>
      </c>
      <c r="G705" s="1" t="s">
        <v>83</v>
      </c>
      <c r="H705" s="15" t="s">
        <v>3303</v>
      </c>
      <c r="I705" s="1">
        <v>1996.0</v>
      </c>
      <c r="J705" s="1">
        <v>2003.0</v>
      </c>
      <c r="K705" s="1" t="s">
        <v>20</v>
      </c>
      <c r="L705" s="1" t="s">
        <v>3304</v>
      </c>
      <c r="M705" s="1" t="s">
        <v>316</v>
      </c>
    </row>
    <row r="706">
      <c r="A706" s="1">
        <v>3298.0</v>
      </c>
      <c r="B706" s="14">
        <v>39944.0</v>
      </c>
      <c r="C706" s="1" t="s">
        <v>3305</v>
      </c>
      <c r="D706" s="1" t="s">
        <v>3306</v>
      </c>
      <c r="E706" s="1" t="s">
        <v>26</v>
      </c>
      <c r="F706" s="1" t="s">
        <v>3307</v>
      </c>
      <c r="G706" s="1" t="s">
        <v>83</v>
      </c>
      <c r="H706" s="15" t="s">
        <v>3308</v>
      </c>
      <c r="I706" s="1">
        <v>1989.0</v>
      </c>
      <c r="J706" s="1">
        <v>1991.0</v>
      </c>
      <c r="K706" s="1" t="s">
        <v>245</v>
      </c>
      <c r="L706" s="1" t="s">
        <v>3309</v>
      </c>
      <c r="M706" s="1" t="s">
        <v>307</v>
      </c>
    </row>
    <row r="707">
      <c r="A707" s="1">
        <v>3297.0</v>
      </c>
      <c r="B707" s="16">
        <v>39942.0</v>
      </c>
      <c r="C707" s="1" t="s">
        <v>3310</v>
      </c>
      <c r="D707" s="1" t="s">
        <v>3311</v>
      </c>
      <c r="E707" s="1" t="s">
        <v>26</v>
      </c>
      <c r="F707" s="1" t="s">
        <v>3312</v>
      </c>
      <c r="G707" s="1" t="s">
        <v>18</v>
      </c>
      <c r="H707" s="15" t="s">
        <v>3313</v>
      </c>
      <c r="I707" s="1">
        <v>1989.0</v>
      </c>
      <c r="J707" s="1">
        <v>2009.0</v>
      </c>
      <c r="K707" s="1" t="s">
        <v>20</v>
      </c>
      <c r="L707" s="1" t="s">
        <v>3314</v>
      </c>
      <c r="M707" s="1" t="s">
        <v>49</v>
      </c>
    </row>
    <row r="708">
      <c r="A708" s="1">
        <v>3296.0</v>
      </c>
      <c r="B708" s="16">
        <v>39938.0</v>
      </c>
      <c r="C708" s="1" t="s">
        <v>3315</v>
      </c>
      <c r="D708" s="1" t="s">
        <v>3316</v>
      </c>
      <c r="E708" s="1" t="s">
        <v>26</v>
      </c>
      <c r="F708" s="1" t="s">
        <v>3317</v>
      </c>
      <c r="G708" s="1" t="s">
        <v>83</v>
      </c>
      <c r="H708" s="15" t="s">
        <v>3318</v>
      </c>
      <c r="I708" s="1">
        <v>1994.0</v>
      </c>
      <c r="J708" s="1">
        <v>2009.0</v>
      </c>
      <c r="K708" s="1" t="s">
        <v>20</v>
      </c>
      <c r="L708" s="1" t="s">
        <v>3319</v>
      </c>
      <c r="M708" s="1" t="s">
        <v>1173</v>
      </c>
    </row>
    <row r="709">
      <c r="A709" s="1">
        <v>3295.0</v>
      </c>
      <c r="B709" s="16">
        <v>39935.0</v>
      </c>
      <c r="C709" s="1" t="s">
        <v>3320</v>
      </c>
      <c r="D709" s="1" t="s">
        <v>3321</v>
      </c>
      <c r="E709" s="1" t="s">
        <v>26</v>
      </c>
      <c r="F709" s="1" t="s">
        <v>122</v>
      </c>
      <c r="G709" s="1" t="s">
        <v>18</v>
      </c>
      <c r="H709" s="15" t="s">
        <v>3322</v>
      </c>
      <c r="I709" s="1">
        <v>1989.0</v>
      </c>
      <c r="J709" s="1">
        <v>2006.0</v>
      </c>
      <c r="K709" s="1" t="s">
        <v>20</v>
      </c>
      <c r="L709" s="1" t="s">
        <v>3323</v>
      </c>
      <c r="M709" s="1" t="s">
        <v>2019</v>
      </c>
    </row>
    <row r="710">
      <c r="A710" s="1">
        <v>3294.0</v>
      </c>
      <c r="B710" s="16">
        <v>39934.0</v>
      </c>
      <c r="C710" s="1" t="s">
        <v>3324</v>
      </c>
      <c r="D710" s="1" t="s">
        <v>3325</v>
      </c>
      <c r="E710" s="1" t="s">
        <v>26</v>
      </c>
      <c r="F710" s="1" t="s">
        <v>3326</v>
      </c>
      <c r="G710" s="1" t="s">
        <v>18</v>
      </c>
      <c r="H710" s="15" t="s">
        <v>3327</v>
      </c>
      <c r="I710" s="1">
        <v>1990.0</v>
      </c>
      <c r="J710" s="1">
        <v>2009.0</v>
      </c>
      <c r="K710" s="1" t="s">
        <v>20</v>
      </c>
      <c r="L710" s="1" t="s">
        <v>201</v>
      </c>
      <c r="M710" s="1" t="s">
        <v>307</v>
      </c>
    </row>
    <row r="711">
      <c r="A711" s="1">
        <v>3293.0</v>
      </c>
      <c r="B711" s="14">
        <v>39933.0</v>
      </c>
      <c r="C711" s="1" t="s">
        <v>3328</v>
      </c>
      <c r="D711" s="1" t="s">
        <v>215</v>
      </c>
      <c r="E711" s="1" t="s">
        <v>26</v>
      </c>
      <c r="F711" s="1" t="s">
        <v>3329</v>
      </c>
      <c r="G711" s="1" t="s">
        <v>83</v>
      </c>
      <c r="H711" s="15" t="s">
        <v>3330</v>
      </c>
      <c r="I711" s="1">
        <v>1989.0</v>
      </c>
      <c r="J711" s="1">
        <v>2009.0</v>
      </c>
      <c r="K711" s="1" t="s">
        <v>20</v>
      </c>
      <c r="L711" s="1" t="s">
        <v>3331</v>
      </c>
      <c r="M711" s="1" t="s">
        <v>2571</v>
      </c>
    </row>
    <row r="712">
      <c r="A712" s="1">
        <v>3292.0</v>
      </c>
      <c r="B712" s="14">
        <v>39933.0</v>
      </c>
      <c r="C712" s="1" t="s">
        <v>3332</v>
      </c>
      <c r="D712" s="1" t="s">
        <v>3333</v>
      </c>
      <c r="E712" s="1" t="s">
        <v>1056</v>
      </c>
      <c r="F712" s="1" t="s">
        <v>3334</v>
      </c>
      <c r="G712" s="1" t="s">
        <v>65</v>
      </c>
      <c r="H712" s="15" t="s">
        <v>3335</v>
      </c>
      <c r="I712" s="1">
        <v>1994.0</v>
      </c>
      <c r="J712" s="1">
        <v>2009.0</v>
      </c>
      <c r="K712" s="1" t="s">
        <v>20</v>
      </c>
      <c r="L712" s="1" t="s">
        <v>3336</v>
      </c>
      <c r="M712" s="1" t="s">
        <v>170</v>
      </c>
    </row>
    <row r="713">
      <c r="A713" s="1">
        <v>3291.0</v>
      </c>
      <c r="B713" s="14">
        <v>39932.0</v>
      </c>
      <c r="C713" s="1" t="s">
        <v>3337</v>
      </c>
      <c r="D713" s="1" t="s">
        <v>3338</v>
      </c>
      <c r="E713" s="1" t="s">
        <v>26</v>
      </c>
      <c r="F713" s="1" t="s">
        <v>3339</v>
      </c>
      <c r="G713" s="1" t="s">
        <v>18</v>
      </c>
      <c r="H713" s="20" t="s">
        <v>1282</v>
      </c>
      <c r="I713" s="1">
        <v>1990.0</v>
      </c>
      <c r="J713" s="1">
        <v>2009.0</v>
      </c>
      <c r="K713" s="1" t="s">
        <v>20</v>
      </c>
      <c r="L713" s="1" t="s">
        <v>3340</v>
      </c>
      <c r="M713" s="1" t="s">
        <v>2733</v>
      </c>
    </row>
    <row r="714">
      <c r="A714" s="1">
        <v>3290.0</v>
      </c>
      <c r="B714" s="14">
        <v>39932.0</v>
      </c>
      <c r="C714" s="1" t="s">
        <v>3341</v>
      </c>
      <c r="D714" s="1" t="s">
        <v>3342</v>
      </c>
      <c r="E714" s="1" t="s">
        <v>26</v>
      </c>
      <c r="F714" s="1" t="s">
        <v>3343</v>
      </c>
      <c r="G714" s="1" t="s">
        <v>18</v>
      </c>
      <c r="H714" s="15" t="s">
        <v>3344</v>
      </c>
      <c r="I714" s="1">
        <v>1990.0</v>
      </c>
      <c r="J714" s="1">
        <v>2000.0</v>
      </c>
      <c r="K714" s="1" t="s">
        <v>20</v>
      </c>
      <c r="L714" s="1" t="s">
        <v>3345</v>
      </c>
      <c r="M714" s="1" t="s">
        <v>72</v>
      </c>
    </row>
    <row r="715">
      <c r="A715" s="1">
        <v>3289.0</v>
      </c>
      <c r="B715" s="14">
        <v>39928.0</v>
      </c>
      <c r="C715" s="1" t="s">
        <v>3346</v>
      </c>
      <c r="D715" s="1" t="s">
        <v>3347</v>
      </c>
      <c r="E715" s="1" t="s">
        <v>188</v>
      </c>
      <c r="F715" s="1" t="s">
        <v>3348</v>
      </c>
      <c r="G715" s="1" t="s">
        <v>65</v>
      </c>
      <c r="H715" s="20" t="s">
        <v>3349</v>
      </c>
      <c r="I715" s="1">
        <v>1989.0</v>
      </c>
      <c r="J715" s="1">
        <v>2009.0</v>
      </c>
      <c r="K715" s="1" t="s">
        <v>20</v>
      </c>
      <c r="L715" s="1" t="s">
        <v>3350</v>
      </c>
      <c r="M715" s="1" t="s">
        <v>72</v>
      </c>
    </row>
    <row r="716">
      <c r="A716" s="1">
        <v>3288.0</v>
      </c>
      <c r="B716" s="14">
        <v>39923.0</v>
      </c>
      <c r="C716" s="1" t="s">
        <v>3351</v>
      </c>
      <c r="D716" s="1" t="s">
        <v>374</v>
      </c>
      <c r="E716" s="1" t="s">
        <v>26</v>
      </c>
      <c r="F716" s="1" t="s">
        <v>3352</v>
      </c>
      <c r="G716" s="1" t="s">
        <v>83</v>
      </c>
      <c r="H716" s="15" t="s">
        <v>3353</v>
      </c>
      <c r="I716" s="1">
        <v>1996.0</v>
      </c>
      <c r="J716" s="1">
        <v>2008.0</v>
      </c>
      <c r="K716" s="1" t="s">
        <v>20</v>
      </c>
      <c r="L716" s="1" t="s">
        <v>3354</v>
      </c>
      <c r="M716" s="1" t="s">
        <v>2843</v>
      </c>
    </row>
    <row r="717">
      <c r="A717" s="1">
        <v>3287.0</v>
      </c>
      <c r="B717" s="14">
        <v>39923.0</v>
      </c>
      <c r="C717" s="1" t="s">
        <v>3355</v>
      </c>
      <c r="D717" s="1" t="s">
        <v>3356</v>
      </c>
      <c r="E717" s="1" t="s">
        <v>26</v>
      </c>
      <c r="F717" s="1" t="s">
        <v>122</v>
      </c>
      <c r="G717" s="1" t="s">
        <v>18</v>
      </c>
      <c r="H717" s="15" t="s">
        <v>3357</v>
      </c>
      <c r="I717" s="1">
        <v>1989.0</v>
      </c>
      <c r="J717" s="1">
        <v>2007.0</v>
      </c>
      <c r="K717" s="1" t="s">
        <v>20</v>
      </c>
      <c r="L717" s="1" t="s">
        <v>3358</v>
      </c>
      <c r="M717" s="1" t="s">
        <v>56</v>
      </c>
    </row>
    <row r="718">
      <c r="A718" s="1">
        <v>3286.0</v>
      </c>
      <c r="B718" s="14">
        <v>39922.0</v>
      </c>
      <c r="C718" s="1" t="s">
        <v>3359</v>
      </c>
      <c r="D718" s="1" t="s">
        <v>3360</v>
      </c>
      <c r="E718" s="1" t="s">
        <v>26</v>
      </c>
      <c r="F718" s="1" t="s">
        <v>3361</v>
      </c>
      <c r="G718" s="1" t="s">
        <v>18</v>
      </c>
      <c r="H718" s="15" t="s">
        <v>3362</v>
      </c>
      <c r="I718" s="1">
        <v>1989.0</v>
      </c>
      <c r="J718" s="1">
        <v>2004.0</v>
      </c>
      <c r="K718" s="1" t="s">
        <v>20</v>
      </c>
      <c r="L718" s="1" t="s">
        <v>3363</v>
      </c>
      <c r="M718" s="1" t="s">
        <v>3364</v>
      </c>
    </row>
    <row r="719">
      <c r="A719" s="1">
        <v>3285.0</v>
      </c>
      <c r="B719" s="16">
        <v>39908.0</v>
      </c>
      <c r="C719" s="1" t="s">
        <v>3365</v>
      </c>
      <c r="D719" s="1" t="s">
        <v>3366</v>
      </c>
      <c r="E719" s="1" t="s">
        <v>26</v>
      </c>
      <c r="F719" s="1" t="s">
        <v>122</v>
      </c>
      <c r="G719" s="1" t="s">
        <v>337</v>
      </c>
      <c r="H719" s="15" t="s">
        <v>3367</v>
      </c>
      <c r="I719" s="1">
        <v>1989.0</v>
      </c>
      <c r="J719" s="1">
        <v>2009.0</v>
      </c>
      <c r="K719" s="1" t="s">
        <v>20</v>
      </c>
      <c r="L719" s="1" t="s">
        <v>3368</v>
      </c>
      <c r="M719" s="1" t="s">
        <v>654</v>
      </c>
    </row>
    <row r="720">
      <c r="A720" s="1">
        <v>3284.0</v>
      </c>
      <c r="B720" s="16">
        <v>39907.0</v>
      </c>
      <c r="C720" s="1" t="s">
        <v>3369</v>
      </c>
      <c r="D720" s="1" t="s">
        <v>3370</v>
      </c>
      <c r="E720" s="1" t="s">
        <v>188</v>
      </c>
      <c r="F720" s="1" t="s">
        <v>122</v>
      </c>
      <c r="G720" s="1" t="s">
        <v>65</v>
      </c>
      <c r="H720" s="20" t="s">
        <v>3371</v>
      </c>
      <c r="I720" s="1">
        <v>1989.0</v>
      </c>
      <c r="J720" s="1">
        <v>2009.0</v>
      </c>
      <c r="K720" s="1" t="s">
        <v>20</v>
      </c>
      <c r="L720" s="1" t="s">
        <v>3372</v>
      </c>
      <c r="M720" s="1" t="s">
        <v>49</v>
      </c>
    </row>
    <row r="721">
      <c r="A721" s="1">
        <v>3283.0</v>
      </c>
      <c r="B721" s="16">
        <v>39904.0</v>
      </c>
      <c r="C721" s="1" t="s">
        <v>3373</v>
      </c>
      <c r="D721" s="1" t="s">
        <v>3374</v>
      </c>
      <c r="E721" s="1" t="s">
        <v>26</v>
      </c>
      <c r="F721" s="1" t="s">
        <v>3375</v>
      </c>
      <c r="G721" s="1" t="s">
        <v>65</v>
      </c>
      <c r="H721" s="15" t="s">
        <v>3376</v>
      </c>
      <c r="I721" s="1">
        <v>1998.0</v>
      </c>
      <c r="J721" s="1">
        <v>2000.0</v>
      </c>
      <c r="K721" s="1" t="s">
        <v>20</v>
      </c>
      <c r="L721" s="1" t="s">
        <v>3377</v>
      </c>
      <c r="M721" s="1" t="s">
        <v>72</v>
      </c>
    </row>
    <row r="722">
      <c r="A722" s="1">
        <v>3282.0</v>
      </c>
      <c r="B722" s="14">
        <v>39888.0</v>
      </c>
      <c r="C722" s="1" t="s">
        <v>3378</v>
      </c>
      <c r="D722" s="1" t="s">
        <v>3379</v>
      </c>
      <c r="E722" s="1" t="s">
        <v>188</v>
      </c>
      <c r="F722" s="1">
        <v>1.159138604E9</v>
      </c>
      <c r="G722" s="1" t="s">
        <v>77</v>
      </c>
      <c r="H722" s="15" t="s">
        <v>3380</v>
      </c>
      <c r="I722" s="1">
        <v>1990.0</v>
      </c>
      <c r="J722" s="1">
        <v>2004.0</v>
      </c>
      <c r="K722" s="1" t="s">
        <v>20</v>
      </c>
      <c r="L722" s="1" t="s">
        <v>3381</v>
      </c>
      <c r="M722" s="1" t="s">
        <v>72</v>
      </c>
    </row>
    <row r="723">
      <c r="A723" s="1">
        <v>3281.0</v>
      </c>
      <c r="B723" s="14">
        <v>39883.0</v>
      </c>
      <c r="C723" s="1" t="s">
        <v>3382</v>
      </c>
      <c r="D723" s="1" t="s">
        <v>3383</v>
      </c>
      <c r="E723" s="1" t="s">
        <v>136</v>
      </c>
      <c r="F723" s="1" t="s">
        <v>3384</v>
      </c>
      <c r="G723" s="1" t="s">
        <v>83</v>
      </c>
      <c r="H723" s="15" t="s">
        <v>3385</v>
      </c>
      <c r="I723" s="1">
        <v>1990.0</v>
      </c>
      <c r="J723" s="1">
        <v>2008.0</v>
      </c>
      <c r="K723" s="1" t="s">
        <v>20</v>
      </c>
      <c r="L723" s="1" t="s">
        <v>3386</v>
      </c>
      <c r="M723" s="1" t="s">
        <v>486</v>
      </c>
    </row>
    <row r="724">
      <c r="A724" s="1">
        <v>3280.0</v>
      </c>
      <c r="B724" s="14">
        <v>39883.0</v>
      </c>
      <c r="C724" s="1" t="s">
        <v>3387</v>
      </c>
      <c r="D724" s="1" t="s">
        <v>3388</v>
      </c>
      <c r="E724" s="1" t="s">
        <v>26</v>
      </c>
      <c r="F724" s="1" t="s">
        <v>3389</v>
      </c>
      <c r="G724" s="1" t="s">
        <v>83</v>
      </c>
      <c r="H724" s="15" t="s">
        <v>3390</v>
      </c>
      <c r="I724" s="1">
        <v>1997.0</v>
      </c>
      <c r="J724" s="1">
        <v>2009.0</v>
      </c>
      <c r="K724" s="1" t="s">
        <v>20</v>
      </c>
      <c r="L724" s="1" t="s">
        <v>3391</v>
      </c>
      <c r="M724" s="1" t="s">
        <v>49</v>
      </c>
    </row>
    <row r="725">
      <c r="A725" s="1">
        <v>3279.0</v>
      </c>
      <c r="B725" s="16">
        <v>39881.0</v>
      </c>
      <c r="C725" s="1" t="s">
        <v>3392</v>
      </c>
      <c r="D725" s="1" t="s">
        <v>3393</v>
      </c>
      <c r="E725" s="1" t="s">
        <v>26</v>
      </c>
      <c r="F725" s="1" t="s">
        <v>122</v>
      </c>
      <c r="G725" s="1" t="s">
        <v>65</v>
      </c>
      <c r="H725" s="15" t="s">
        <v>3394</v>
      </c>
      <c r="I725" s="1">
        <v>1998.0</v>
      </c>
      <c r="J725" s="1">
        <v>2009.0</v>
      </c>
      <c r="K725" s="1" t="s">
        <v>20</v>
      </c>
      <c r="L725" s="1" t="s">
        <v>3395</v>
      </c>
      <c r="M725" s="1" t="s">
        <v>541</v>
      </c>
    </row>
    <row r="726">
      <c r="A726" s="1">
        <v>3278.0</v>
      </c>
      <c r="B726" s="16">
        <v>39874.0</v>
      </c>
      <c r="C726" s="1" t="s">
        <v>3396</v>
      </c>
      <c r="D726" s="1" t="s">
        <v>3397</v>
      </c>
      <c r="E726" s="1" t="s">
        <v>26</v>
      </c>
      <c r="F726" s="1" t="s">
        <v>122</v>
      </c>
      <c r="G726" s="1" t="s">
        <v>83</v>
      </c>
      <c r="H726" s="15" t="s">
        <v>3398</v>
      </c>
      <c r="I726" s="1">
        <v>1996.0</v>
      </c>
      <c r="J726" s="1">
        <v>2008.0</v>
      </c>
      <c r="K726" s="1" t="s">
        <v>20</v>
      </c>
      <c r="L726" s="1" t="s">
        <v>144</v>
      </c>
      <c r="M726" s="1" t="s">
        <v>72</v>
      </c>
    </row>
    <row r="727">
      <c r="A727" s="1">
        <v>3277.0</v>
      </c>
      <c r="B727" s="14">
        <v>39872.0</v>
      </c>
      <c r="C727" s="1" t="s">
        <v>3399</v>
      </c>
      <c r="D727" s="1" t="s">
        <v>776</v>
      </c>
      <c r="E727" s="1" t="s">
        <v>26</v>
      </c>
      <c r="F727" s="1" t="s">
        <v>122</v>
      </c>
      <c r="G727" s="1" t="s">
        <v>65</v>
      </c>
      <c r="H727" s="20" t="s">
        <v>3400</v>
      </c>
      <c r="I727" s="1">
        <v>1994.0</v>
      </c>
      <c r="J727" s="1">
        <v>2009.0</v>
      </c>
      <c r="K727" s="1" t="s">
        <v>20</v>
      </c>
      <c r="L727" s="1" t="s">
        <v>3401</v>
      </c>
      <c r="M727" s="1" t="s">
        <v>72</v>
      </c>
    </row>
    <row r="728">
      <c r="A728" s="1">
        <v>3276.0</v>
      </c>
      <c r="B728" s="14">
        <v>39868.0</v>
      </c>
      <c r="C728" s="1" t="s">
        <v>3402</v>
      </c>
      <c r="D728" s="1" t="s">
        <v>3403</v>
      </c>
      <c r="E728" s="1" t="s">
        <v>26</v>
      </c>
      <c r="F728" s="1" t="s">
        <v>3404</v>
      </c>
      <c r="G728" s="1" t="s">
        <v>65</v>
      </c>
      <c r="H728" s="15" t="s">
        <v>3405</v>
      </c>
      <c r="I728" s="1">
        <v>1998.0</v>
      </c>
      <c r="J728" s="1">
        <v>2008.0</v>
      </c>
      <c r="K728" s="1" t="s">
        <v>20</v>
      </c>
      <c r="L728" s="1" t="s">
        <v>3406</v>
      </c>
      <c r="M728" s="1" t="s">
        <v>1697</v>
      </c>
    </row>
    <row r="729">
      <c r="A729" s="1">
        <v>3275.0</v>
      </c>
      <c r="B729" s="14">
        <v>39867.0</v>
      </c>
      <c r="C729" s="1" t="s">
        <v>3407</v>
      </c>
      <c r="D729" s="1" t="s">
        <v>3408</v>
      </c>
      <c r="E729" s="1" t="s">
        <v>26</v>
      </c>
      <c r="F729" s="1" t="s">
        <v>122</v>
      </c>
      <c r="G729" s="1" t="s">
        <v>18</v>
      </c>
      <c r="H729" s="15" t="s">
        <v>3409</v>
      </c>
      <c r="I729" s="1">
        <v>1989.0</v>
      </c>
      <c r="J729" s="1">
        <v>2004.0</v>
      </c>
      <c r="K729" s="1" t="s">
        <v>20</v>
      </c>
      <c r="L729" s="1" t="s">
        <v>3410</v>
      </c>
      <c r="M729" s="1" t="s">
        <v>72</v>
      </c>
    </row>
    <row r="730">
      <c r="A730" s="1">
        <v>3274.0</v>
      </c>
      <c r="B730" s="14">
        <v>39867.0</v>
      </c>
      <c r="C730" s="1" t="s">
        <v>3411</v>
      </c>
      <c r="D730" s="1" t="s">
        <v>3412</v>
      </c>
      <c r="E730" s="1" t="s">
        <v>26</v>
      </c>
      <c r="F730" s="1" t="s">
        <v>122</v>
      </c>
      <c r="G730" s="1" t="s">
        <v>18</v>
      </c>
      <c r="H730" s="15" t="s">
        <v>3413</v>
      </c>
      <c r="I730" s="1">
        <v>1989.0</v>
      </c>
      <c r="J730" s="1">
        <v>2008.0</v>
      </c>
      <c r="K730" s="1" t="s">
        <v>20</v>
      </c>
      <c r="L730" s="1" t="s">
        <v>3414</v>
      </c>
      <c r="M730" s="1" t="s">
        <v>49</v>
      </c>
    </row>
    <row r="731">
      <c r="A731" s="1">
        <v>3273.0</v>
      </c>
      <c r="B731" s="14">
        <v>39861.0</v>
      </c>
      <c r="C731" s="1" t="s">
        <v>3415</v>
      </c>
      <c r="D731" s="1" t="s">
        <v>3416</v>
      </c>
      <c r="E731" s="1" t="s">
        <v>188</v>
      </c>
      <c r="F731" s="1">
        <v>1.477533632E9</v>
      </c>
      <c r="G731" s="1" t="s">
        <v>337</v>
      </c>
      <c r="H731" s="15" t="s">
        <v>3417</v>
      </c>
      <c r="I731" s="1">
        <v>1990.0</v>
      </c>
      <c r="J731" s="1">
        <v>2008.0</v>
      </c>
      <c r="K731" s="1" t="s">
        <v>20</v>
      </c>
      <c r="L731" s="1" t="s">
        <v>3418</v>
      </c>
      <c r="M731" s="1" t="s">
        <v>72</v>
      </c>
    </row>
    <row r="732">
      <c r="A732" s="1">
        <v>3272.0</v>
      </c>
      <c r="B732" s="16">
        <v>39852.0</v>
      </c>
      <c r="C732" s="1" t="s">
        <v>3419</v>
      </c>
      <c r="D732" s="1" t="s">
        <v>3420</v>
      </c>
      <c r="E732" s="1" t="s">
        <v>1056</v>
      </c>
      <c r="F732" s="1" t="s">
        <v>122</v>
      </c>
      <c r="G732" s="1" t="s">
        <v>18</v>
      </c>
      <c r="H732" s="15" t="s">
        <v>3421</v>
      </c>
      <c r="I732" s="1">
        <v>1989.0</v>
      </c>
      <c r="J732" s="1">
        <v>2008.0</v>
      </c>
      <c r="K732" s="1" t="s">
        <v>20</v>
      </c>
      <c r="L732" s="1" t="s">
        <v>3422</v>
      </c>
      <c r="M732" s="1" t="s">
        <v>72</v>
      </c>
    </row>
    <row r="733">
      <c r="A733" s="1">
        <v>3271.0</v>
      </c>
      <c r="B733" s="16">
        <v>39845.0</v>
      </c>
      <c r="C733" s="1" t="s">
        <v>3423</v>
      </c>
      <c r="D733" s="1" t="s">
        <v>3424</v>
      </c>
      <c r="E733" s="1" t="s">
        <v>26</v>
      </c>
      <c r="F733" s="1" t="s">
        <v>3425</v>
      </c>
      <c r="G733" s="1" t="s">
        <v>65</v>
      </c>
      <c r="H733" s="15" t="s">
        <v>3426</v>
      </c>
      <c r="I733" s="1">
        <v>1990.0</v>
      </c>
      <c r="J733" s="1">
        <v>2007.0</v>
      </c>
      <c r="K733" s="1" t="s">
        <v>20</v>
      </c>
      <c r="L733" s="1" t="s">
        <v>3427</v>
      </c>
      <c r="M733" s="1" t="s">
        <v>49</v>
      </c>
    </row>
    <row r="734">
      <c r="A734" s="1">
        <v>3270.0</v>
      </c>
      <c r="B734" s="14">
        <v>39840.0</v>
      </c>
      <c r="C734" s="1" t="s">
        <v>3428</v>
      </c>
      <c r="D734" s="1" t="s">
        <v>253</v>
      </c>
      <c r="E734" s="1" t="s">
        <v>26</v>
      </c>
      <c r="F734" s="1" t="s">
        <v>3429</v>
      </c>
      <c r="G734" s="1" t="s">
        <v>18</v>
      </c>
      <c r="H734" s="15" t="s">
        <v>3430</v>
      </c>
      <c r="I734" s="1">
        <v>1994.0</v>
      </c>
      <c r="J734" s="1">
        <v>2008.0</v>
      </c>
      <c r="K734" s="1" t="s">
        <v>20</v>
      </c>
      <c r="L734" s="1" t="s">
        <v>3431</v>
      </c>
      <c r="M734" s="1" t="s">
        <v>247</v>
      </c>
    </row>
    <row r="735">
      <c r="A735" s="1">
        <v>3269.0</v>
      </c>
      <c r="B735" s="14">
        <v>39840.0</v>
      </c>
      <c r="C735" s="1" t="s">
        <v>3432</v>
      </c>
      <c r="D735" s="1" t="s">
        <v>3433</v>
      </c>
      <c r="E735" s="1" t="s">
        <v>26</v>
      </c>
      <c r="F735" s="1" t="s">
        <v>122</v>
      </c>
      <c r="G735" s="1" t="s">
        <v>53</v>
      </c>
      <c r="H735" s="15" t="s">
        <v>3434</v>
      </c>
      <c r="I735" s="1">
        <v>1998.0</v>
      </c>
      <c r="J735" s="1">
        <v>2007.0</v>
      </c>
      <c r="K735" s="1" t="s">
        <v>20</v>
      </c>
      <c r="L735" s="1" t="s">
        <v>3435</v>
      </c>
      <c r="M735" s="1" t="s">
        <v>67</v>
      </c>
    </row>
    <row r="736">
      <c r="A736" s="1">
        <v>3268.0</v>
      </c>
      <c r="B736" s="14">
        <v>39838.0</v>
      </c>
      <c r="C736" s="1" t="s">
        <v>3436</v>
      </c>
      <c r="D736" s="1" t="s">
        <v>3437</v>
      </c>
      <c r="E736" s="1" t="s">
        <v>26</v>
      </c>
      <c r="F736" s="1" t="s">
        <v>3438</v>
      </c>
      <c r="G736" s="1" t="s">
        <v>337</v>
      </c>
      <c r="H736" s="15" t="s">
        <v>3439</v>
      </c>
      <c r="I736" s="1">
        <v>1989.0</v>
      </c>
      <c r="J736" s="1">
        <v>2005.0</v>
      </c>
      <c r="K736" s="1" t="s">
        <v>20</v>
      </c>
      <c r="L736" s="1" t="s">
        <v>3440</v>
      </c>
      <c r="M736" s="1" t="s">
        <v>72</v>
      </c>
    </row>
    <row r="737">
      <c r="A737" s="1">
        <v>3267.0</v>
      </c>
      <c r="B737" s="14">
        <v>39837.0</v>
      </c>
      <c r="C737" s="1" t="s">
        <v>3441</v>
      </c>
      <c r="D737" s="1" t="s">
        <v>3442</v>
      </c>
      <c r="E737" s="1" t="s">
        <v>26</v>
      </c>
      <c r="F737" s="1" t="s">
        <v>122</v>
      </c>
      <c r="G737" s="1" t="s">
        <v>65</v>
      </c>
      <c r="H737" s="15" t="s">
        <v>3443</v>
      </c>
      <c r="I737" s="1">
        <v>1997.0</v>
      </c>
      <c r="J737" s="1">
        <v>2008.0</v>
      </c>
      <c r="K737" s="1" t="s">
        <v>20</v>
      </c>
      <c r="L737" s="1" t="s">
        <v>3444</v>
      </c>
      <c r="M737" s="1" t="s">
        <v>72</v>
      </c>
    </row>
    <row r="738">
      <c r="A738" s="1">
        <v>3266.0</v>
      </c>
      <c r="B738" s="14">
        <v>39836.0</v>
      </c>
      <c r="C738" s="1" t="s">
        <v>3445</v>
      </c>
      <c r="D738" s="1" t="s">
        <v>3446</v>
      </c>
      <c r="E738" s="1" t="s">
        <v>188</v>
      </c>
      <c r="F738" s="1" t="s">
        <v>122</v>
      </c>
      <c r="G738" s="1" t="s">
        <v>18</v>
      </c>
      <c r="H738" s="15" t="s">
        <v>3447</v>
      </c>
      <c r="I738" s="1">
        <v>1996.0</v>
      </c>
      <c r="J738" s="1">
        <v>2004.0</v>
      </c>
      <c r="K738" s="1" t="s">
        <v>20</v>
      </c>
      <c r="L738" s="1" t="s">
        <v>3448</v>
      </c>
      <c r="M738" s="1" t="s">
        <v>72</v>
      </c>
    </row>
    <row r="739">
      <c r="A739" s="1">
        <v>3265.0</v>
      </c>
      <c r="B739" s="14">
        <v>39828.0</v>
      </c>
      <c r="C739" s="1" t="s">
        <v>3449</v>
      </c>
      <c r="D739" s="1" t="s">
        <v>3450</v>
      </c>
      <c r="E739" s="1" t="s">
        <v>26</v>
      </c>
      <c r="F739" s="1" t="s">
        <v>3451</v>
      </c>
      <c r="G739" s="1" t="s">
        <v>65</v>
      </c>
      <c r="H739" s="15" t="s">
        <v>3452</v>
      </c>
      <c r="I739" s="1" t="s">
        <v>3114</v>
      </c>
      <c r="J739" s="1" t="s">
        <v>3453</v>
      </c>
      <c r="K739" s="1" t="s">
        <v>323</v>
      </c>
      <c r="L739" s="1" t="s">
        <v>3454</v>
      </c>
      <c r="M739" s="1" t="s">
        <v>49</v>
      </c>
    </row>
    <row r="740">
      <c r="A740" s="1">
        <v>3264.0</v>
      </c>
      <c r="B740" s="14">
        <v>39823.0</v>
      </c>
      <c r="C740" s="1" t="s">
        <v>3455</v>
      </c>
      <c r="D740" s="1" t="s">
        <v>3456</v>
      </c>
      <c r="E740" s="1" t="s">
        <v>2264</v>
      </c>
      <c r="F740" s="1" t="s">
        <v>3457</v>
      </c>
      <c r="G740" s="1" t="s">
        <v>18</v>
      </c>
      <c r="H740" s="15" t="s">
        <v>3458</v>
      </c>
      <c r="I740" s="1">
        <v>1989.0</v>
      </c>
      <c r="J740" s="1">
        <v>1993.0</v>
      </c>
      <c r="K740" s="1" t="s">
        <v>245</v>
      </c>
      <c r="L740" s="1" t="s">
        <v>3459</v>
      </c>
      <c r="M740" s="1" t="s">
        <v>72</v>
      </c>
    </row>
    <row r="741">
      <c r="A741" s="1">
        <v>3263.0</v>
      </c>
      <c r="B741" s="14">
        <v>39823.0</v>
      </c>
      <c r="C741" s="1" t="s">
        <v>3460</v>
      </c>
      <c r="D741" s="1" t="s">
        <v>3461</v>
      </c>
      <c r="E741" s="1" t="s">
        <v>26</v>
      </c>
      <c r="F741" s="1" t="s">
        <v>122</v>
      </c>
      <c r="G741" s="1" t="s">
        <v>83</v>
      </c>
      <c r="H741" s="15" t="s">
        <v>3462</v>
      </c>
      <c r="I741" s="1">
        <v>1989.0</v>
      </c>
      <c r="J741" s="1">
        <v>2008.0</v>
      </c>
      <c r="K741" s="1" t="s">
        <v>20</v>
      </c>
      <c r="L741" s="1" t="s">
        <v>301</v>
      </c>
      <c r="M741" s="1" t="s">
        <v>2019</v>
      </c>
    </row>
    <row r="742">
      <c r="A742" s="1">
        <v>3262.0</v>
      </c>
      <c r="B742" s="16">
        <v>39820.0</v>
      </c>
      <c r="C742" s="1" t="s">
        <v>3463</v>
      </c>
      <c r="D742" s="1" t="s">
        <v>3464</v>
      </c>
      <c r="E742" s="1" t="s">
        <v>26</v>
      </c>
      <c r="F742" s="1" t="s">
        <v>3465</v>
      </c>
      <c r="G742" s="1" t="s">
        <v>83</v>
      </c>
      <c r="H742" s="15" t="s">
        <v>3466</v>
      </c>
      <c r="I742" s="1">
        <v>1997.0</v>
      </c>
      <c r="J742" s="1">
        <v>1998.0</v>
      </c>
      <c r="K742" s="1" t="s">
        <v>20</v>
      </c>
      <c r="L742" s="1" t="s">
        <v>3467</v>
      </c>
      <c r="M742" s="1" t="s">
        <v>72</v>
      </c>
    </row>
    <row r="743">
      <c r="A743" s="1">
        <v>3261.0</v>
      </c>
      <c r="B743" s="16">
        <v>39819.0</v>
      </c>
      <c r="C743" s="1" t="s">
        <v>3468</v>
      </c>
      <c r="D743" s="1" t="s">
        <v>895</v>
      </c>
      <c r="E743" s="1" t="s">
        <v>26</v>
      </c>
      <c r="F743" s="1" t="s">
        <v>3469</v>
      </c>
      <c r="G743" s="1" t="s">
        <v>65</v>
      </c>
      <c r="H743" s="15" t="s">
        <v>3470</v>
      </c>
      <c r="I743" s="1">
        <v>1989.0</v>
      </c>
      <c r="J743" s="1">
        <v>2007.0</v>
      </c>
      <c r="K743" s="1" t="s">
        <v>20</v>
      </c>
      <c r="L743" s="1" t="s">
        <v>3471</v>
      </c>
      <c r="M743" s="1" t="s">
        <v>72</v>
      </c>
    </row>
    <row r="744">
      <c r="A744" s="1">
        <v>3260.0</v>
      </c>
      <c r="B744" s="16">
        <v>39814.0</v>
      </c>
      <c r="C744" s="1" t="s">
        <v>3472</v>
      </c>
      <c r="D744" s="1" t="s">
        <v>3473</v>
      </c>
      <c r="E744" s="1" t="s">
        <v>26</v>
      </c>
      <c r="F744" s="1" t="s">
        <v>3474</v>
      </c>
      <c r="G744" s="1" t="s">
        <v>18</v>
      </c>
      <c r="H744" s="15" t="s">
        <v>3475</v>
      </c>
      <c r="I744" s="1">
        <v>1989.0</v>
      </c>
      <c r="J744" s="1">
        <v>2008.0</v>
      </c>
      <c r="K744" s="1" t="s">
        <v>20</v>
      </c>
      <c r="L744" s="1" t="s">
        <v>3476</v>
      </c>
      <c r="M744" s="1" t="s">
        <v>97</v>
      </c>
    </row>
    <row r="745">
      <c r="A745" s="1">
        <v>3259.0</v>
      </c>
      <c r="B745" s="14">
        <v>39813.0</v>
      </c>
      <c r="C745" s="1" t="s">
        <v>3477</v>
      </c>
      <c r="D745" s="1" t="s">
        <v>3478</v>
      </c>
      <c r="E745" s="1" t="s">
        <v>26</v>
      </c>
      <c r="F745" s="1" t="s">
        <v>122</v>
      </c>
      <c r="G745" s="1" t="s">
        <v>83</v>
      </c>
      <c r="H745" s="15" t="s">
        <v>3479</v>
      </c>
      <c r="I745" s="1">
        <v>1994.0</v>
      </c>
      <c r="J745" s="1">
        <v>2008.0</v>
      </c>
      <c r="K745" s="1" t="s">
        <v>20</v>
      </c>
      <c r="L745" s="1" t="s">
        <v>3480</v>
      </c>
      <c r="M745" s="1" t="s">
        <v>486</v>
      </c>
    </row>
    <row r="746">
      <c r="A746" s="1">
        <v>3258.0</v>
      </c>
      <c r="B746" s="14">
        <v>39812.0</v>
      </c>
      <c r="C746" s="1" t="s">
        <v>3481</v>
      </c>
      <c r="D746" s="1" t="s">
        <v>3482</v>
      </c>
      <c r="E746" s="1" t="s">
        <v>26</v>
      </c>
      <c r="F746" s="1" t="s">
        <v>122</v>
      </c>
      <c r="G746" s="1" t="s">
        <v>18</v>
      </c>
      <c r="H746" s="15" t="s">
        <v>3483</v>
      </c>
      <c r="I746" s="1">
        <v>1990.0</v>
      </c>
      <c r="J746" s="1">
        <v>2007.0</v>
      </c>
      <c r="K746" s="1" t="s">
        <v>20</v>
      </c>
      <c r="L746" s="1" t="s">
        <v>201</v>
      </c>
      <c r="M746" s="1" t="s">
        <v>3484</v>
      </c>
    </row>
    <row r="747">
      <c r="A747" s="1">
        <v>3257.0</v>
      </c>
      <c r="B747" s="14">
        <v>39810.0</v>
      </c>
      <c r="C747" s="1" t="s">
        <v>3485</v>
      </c>
      <c r="D747" s="1" t="s">
        <v>731</v>
      </c>
      <c r="E747" s="1" t="s">
        <v>26</v>
      </c>
      <c r="F747" s="1" t="s">
        <v>122</v>
      </c>
      <c r="G747" s="1" t="s">
        <v>83</v>
      </c>
      <c r="H747" s="15" t="s">
        <v>3486</v>
      </c>
      <c r="I747" s="1">
        <v>1997.0</v>
      </c>
      <c r="J747" s="1">
        <v>2008.0</v>
      </c>
      <c r="K747" s="1" t="s">
        <v>20</v>
      </c>
      <c r="L747" s="1" t="s">
        <v>907</v>
      </c>
      <c r="M747" s="1" t="s">
        <v>280</v>
      </c>
    </row>
    <row r="748">
      <c r="A748" s="1">
        <v>3256.0</v>
      </c>
      <c r="B748" s="14">
        <v>39809.0</v>
      </c>
      <c r="C748" s="1" t="s">
        <v>3487</v>
      </c>
      <c r="D748" s="1" t="s">
        <v>3488</v>
      </c>
      <c r="E748" s="1" t="s">
        <v>188</v>
      </c>
      <c r="F748" s="1" t="s">
        <v>3489</v>
      </c>
      <c r="G748" s="1" t="s">
        <v>83</v>
      </c>
      <c r="H748" s="15" t="s">
        <v>3490</v>
      </c>
      <c r="I748" s="1">
        <v>1996.0</v>
      </c>
      <c r="J748" s="1">
        <v>2008.0</v>
      </c>
      <c r="K748" s="1" t="s">
        <v>20</v>
      </c>
      <c r="L748" s="1" t="s">
        <v>3491</v>
      </c>
      <c r="M748" s="1" t="s">
        <v>72</v>
      </c>
    </row>
    <row r="749">
      <c r="A749" s="1">
        <v>3255.0</v>
      </c>
      <c r="B749" s="14">
        <v>39802.0</v>
      </c>
      <c r="C749" s="1" t="s">
        <v>3492</v>
      </c>
      <c r="D749" s="1" t="s">
        <v>3493</v>
      </c>
      <c r="E749" s="1" t="s">
        <v>26</v>
      </c>
      <c r="F749" s="1" t="s">
        <v>3494</v>
      </c>
      <c r="G749" s="1" t="s">
        <v>65</v>
      </c>
      <c r="H749" s="15" t="s">
        <v>3495</v>
      </c>
      <c r="I749" s="1">
        <v>1989.0</v>
      </c>
      <c r="J749" s="1">
        <v>2008.0</v>
      </c>
      <c r="K749" s="1" t="s">
        <v>20</v>
      </c>
      <c r="L749" s="1" t="s">
        <v>301</v>
      </c>
      <c r="M749" s="1" t="s">
        <v>60</v>
      </c>
    </row>
    <row r="750">
      <c r="A750" s="1">
        <v>3254.0</v>
      </c>
      <c r="B750" s="14">
        <v>39794.0</v>
      </c>
      <c r="C750" s="1" t="s">
        <v>3496</v>
      </c>
      <c r="D750" s="1" t="s">
        <v>3497</v>
      </c>
      <c r="E750" s="1" t="s">
        <v>26</v>
      </c>
      <c r="F750" s="1" t="s">
        <v>122</v>
      </c>
      <c r="G750" s="1" t="s">
        <v>83</v>
      </c>
      <c r="H750" s="15" t="s">
        <v>3498</v>
      </c>
      <c r="I750" s="1">
        <v>1989.0</v>
      </c>
      <c r="J750" s="1">
        <v>2007.0</v>
      </c>
      <c r="K750" s="1" t="s">
        <v>20</v>
      </c>
      <c r="L750" s="1" t="s">
        <v>2993</v>
      </c>
      <c r="M750" s="1" t="s">
        <v>72</v>
      </c>
    </row>
    <row r="751">
      <c r="A751" s="1">
        <v>3253.0</v>
      </c>
      <c r="B751" s="16">
        <v>39791.0</v>
      </c>
      <c r="C751" s="1" t="s">
        <v>3499</v>
      </c>
      <c r="D751" s="1" t="s">
        <v>3500</v>
      </c>
      <c r="E751" s="1" t="s">
        <v>238</v>
      </c>
      <c r="F751" s="1" t="s">
        <v>122</v>
      </c>
      <c r="G751" s="1" t="s">
        <v>65</v>
      </c>
      <c r="H751" s="15" t="s">
        <v>3501</v>
      </c>
      <c r="I751" s="1">
        <v>1990.0</v>
      </c>
      <c r="J751" s="1">
        <v>2007.0</v>
      </c>
      <c r="K751" s="1" t="s">
        <v>20</v>
      </c>
      <c r="L751" s="1" t="s">
        <v>60</v>
      </c>
      <c r="M751" s="1" t="s">
        <v>72</v>
      </c>
    </row>
    <row r="752">
      <c r="A752" s="1">
        <v>3252.0</v>
      </c>
      <c r="B752" s="16">
        <v>39789.0</v>
      </c>
      <c r="C752" s="1" t="s">
        <v>3502</v>
      </c>
      <c r="D752" s="1" t="s">
        <v>1154</v>
      </c>
      <c r="E752" s="1" t="s">
        <v>26</v>
      </c>
      <c r="F752" s="1" t="s">
        <v>122</v>
      </c>
      <c r="G752" s="1" t="s">
        <v>337</v>
      </c>
      <c r="H752" s="15" t="s">
        <v>3503</v>
      </c>
      <c r="I752" s="1">
        <v>1989.0</v>
      </c>
      <c r="J752" s="1">
        <v>2008.0</v>
      </c>
      <c r="K752" s="1" t="s">
        <v>20</v>
      </c>
      <c r="L752" s="1" t="s">
        <v>3504</v>
      </c>
      <c r="M752" s="1" t="s">
        <v>316</v>
      </c>
    </row>
    <row r="753">
      <c r="A753" s="1">
        <v>3251.0</v>
      </c>
      <c r="B753" s="14">
        <v>39777.0</v>
      </c>
      <c r="C753" s="1" t="s">
        <v>3505</v>
      </c>
      <c r="D753" s="1" t="s">
        <v>3506</v>
      </c>
      <c r="E753" s="1" t="s">
        <v>26</v>
      </c>
      <c r="F753" s="1" t="s">
        <v>3507</v>
      </c>
      <c r="G753" s="1" t="s">
        <v>18</v>
      </c>
      <c r="H753" s="15" t="s">
        <v>3508</v>
      </c>
      <c r="I753" s="1">
        <v>1996.0</v>
      </c>
      <c r="J753" s="1">
        <v>2008.0</v>
      </c>
      <c r="K753" s="1" t="s">
        <v>20</v>
      </c>
      <c r="L753" s="1" t="s">
        <v>3509</v>
      </c>
      <c r="M753" s="1" t="s">
        <v>3510</v>
      </c>
    </row>
    <row r="754">
      <c r="A754" s="1">
        <v>3250.0</v>
      </c>
      <c r="B754" s="14">
        <v>39776.0</v>
      </c>
      <c r="C754" s="1" t="s">
        <v>3511</v>
      </c>
      <c r="D754" s="1" t="s">
        <v>528</v>
      </c>
      <c r="E754" s="1" t="s">
        <v>26</v>
      </c>
      <c r="F754" s="1" t="s">
        <v>3512</v>
      </c>
      <c r="G754" s="1" t="s">
        <v>337</v>
      </c>
      <c r="H754" s="15" t="s">
        <v>3513</v>
      </c>
      <c r="I754" s="1" t="s">
        <v>3514</v>
      </c>
      <c r="J754" s="1" t="s">
        <v>3515</v>
      </c>
      <c r="K754" s="1" t="s">
        <v>3516</v>
      </c>
      <c r="L754" s="1" t="s">
        <v>3517</v>
      </c>
      <c r="M754" s="1" t="s">
        <v>72</v>
      </c>
    </row>
    <row r="755">
      <c r="A755" s="1">
        <v>3249.0</v>
      </c>
      <c r="B755" s="14">
        <v>39774.0</v>
      </c>
      <c r="C755" s="1" t="s">
        <v>3518</v>
      </c>
      <c r="D755" s="1" t="s">
        <v>3519</v>
      </c>
      <c r="E755" s="1" t="s">
        <v>26</v>
      </c>
      <c r="F755" s="1" t="s">
        <v>3520</v>
      </c>
      <c r="G755" s="1" t="s">
        <v>83</v>
      </c>
      <c r="H755" s="15" t="s">
        <v>3521</v>
      </c>
      <c r="I755" s="1">
        <v>1990.0</v>
      </c>
      <c r="J755" s="1">
        <v>2008.0</v>
      </c>
      <c r="K755" s="1" t="s">
        <v>20</v>
      </c>
      <c r="L755" s="1" t="s">
        <v>3522</v>
      </c>
      <c r="M755" s="1" t="s">
        <v>213</v>
      </c>
    </row>
    <row r="756">
      <c r="A756" s="1">
        <v>3248.0</v>
      </c>
      <c r="B756" s="14">
        <v>39773.0</v>
      </c>
      <c r="C756" s="1" t="s">
        <v>3523</v>
      </c>
      <c r="D756" s="1" t="s">
        <v>3524</v>
      </c>
      <c r="E756" s="1" t="s">
        <v>188</v>
      </c>
      <c r="F756" s="1">
        <v>1.948710587E9</v>
      </c>
      <c r="G756" s="1" t="s">
        <v>83</v>
      </c>
      <c r="H756" s="15" t="s">
        <v>3525</v>
      </c>
      <c r="I756" s="1">
        <v>1994.0</v>
      </c>
      <c r="J756" s="1">
        <v>2008.0</v>
      </c>
      <c r="K756" s="1" t="s">
        <v>20</v>
      </c>
      <c r="L756" s="1" t="s">
        <v>3526</v>
      </c>
      <c r="M756" s="1" t="s">
        <v>118</v>
      </c>
    </row>
    <row r="757">
      <c r="A757" s="1">
        <v>3247.0</v>
      </c>
      <c r="B757" s="14">
        <v>39771.0</v>
      </c>
      <c r="C757" s="1" t="s">
        <v>3527</v>
      </c>
      <c r="D757" s="1" t="s">
        <v>3528</v>
      </c>
      <c r="E757" s="1" t="s">
        <v>26</v>
      </c>
      <c r="F757" s="1" t="s">
        <v>122</v>
      </c>
      <c r="G757" s="1" t="s">
        <v>65</v>
      </c>
      <c r="H757" s="15" t="s">
        <v>3529</v>
      </c>
      <c r="I757" s="1">
        <v>1989.0</v>
      </c>
      <c r="J757" s="1">
        <v>2007.0</v>
      </c>
      <c r="K757" s="1" t="s">
        <v>20</v>
      </c>
      <c r="L757" s="1" t="s">
        <v>3530</v>
      </c>
      <c r="M757" s="1" t="s">
        <v>307</v>
      </c>
    </row>
    <row r="758">
      <c r="A758" s="1">
        <v>3246.0</v>
      </c>
      <c r="B758" s="14">
        <v>39770.0</v>
      </c>
      <c r="C758" s="1" t="s">
        <v>3531</v>
      </c>
      <c r="D758" s="1" t="s">
        <v>3532</v>
      </c>
      <c r="E758" s="1" t="s">
        <v>26</v>
      </c>
      <c r="F758" s="1" t="s">
        <v>3533</v>
      </c>
      <c r="G758" s="1" t="s">
        <v>83</v>
      </c>
      <c r="H758" s="15" t="s">
        <v>3534</v>
      </c>
      <c r="I758" s="1">
        <v>1997.0</v>
      </c>
      <c r="J758" s="1">
        <v>2008.0</v>
      </c>
      <c r="K758" s="1" t="s">
        <v>20</v>
      </c>
      <c r="L758" s="1" t="s">
        <v>3535</v>
      </c>
      <c r="M758" s="1" t="s">
        <v>1669</v>
      </c>
    </row>
    <row r="759">
      <c r="A759" s="1">
        <v>3245.0</v>
      </c>
      <c r="B759" s="14">
        <v>39765.0</v>
      </c>
      <c r="C759" s="1" t="s">
        <v>3536</v>
      </c>
      <c r="D759" s="1" t="s">
        <v>3537</v>
      </c>
      <c r="E759" s="1" t="s">
        <v>26</v>
      </c>
      <c r="F759" s="1" t="s">
        <v>3538</v>
      </c>
      <c r="G759" s="1" t="s">
        <v>18</v>
      </c>
      <c r="H759" s="15" t="s">
        <v>3539</v>
      </c>
      <c r="I759" s="1">
        <v>1998.0</v>
      </c>
      <c r="J759" s="1">
        <v>2008.0</v>
      </c>
      <c r="K759" s="1" t="s">
        <v>20</v>
      </c>
      <c r="L759" s="1" t="s">
        <v>3540</v>
      </c>
      <c r="M759" s="1" t="s">
        <v>1930</v>
      </c>
    </row>
    <row r="760">
      <c r="A760" s="1">
        <v>3244.0</v>
      </c>
      <c r="B760" s="14">
        <v>39763.0</v>
      </c>
      <c r="C760" s="1" t="s">
        <v>3541</v>
      </c>
      <c r="D760" s="1" t="s">
        <v>3542</v>
      </c>
      <c r="E760" s="1" t="s">
        <v>26</v>
      </c>
      <c r="F760" s="1" t="s">
        <v>3543</v>
      </c>
      <c r="G760" s="1" t="s">
        <v>83</v>
      </c>
      <c r="H760" s="15" t="s">
        <v>3544</v>
      </c>
      <c r="I760" s="1">
        <v>1989.0</v>
      </c>
      <c r="J760" s="1">
        <v>2008.0</v>
      </c>
      <c r="K760" s="1" t="s">
        <v>20</v>
      </c>
      <c r="L760" s="1" t="s">
        <v>3545</v>
      </c>
      <c r="M760" s="1" t="s">
        <v>72</v>
      </c>
    </row>
    <row r="761">
      <c r="A761" s="1">
        <v>3243.0</v>
      </c>
      <c r="B761" s="16">
        <v>39760.0</v>
      </c>
      <c r="C761" s="1" t="s">
        <v>3546</v>
      </c>
      <c r="D761" s="1" t="s">
        <v>3547</v>
      </c>
      <c r="E761" s="1" t="s">
        <v>26</v>
      </c>
      <c r="F761" s="1" t="s">
        <v>3548</v>
      </c>
      <c r="G761" s="1" t="s">
        <v>337</v>
      </c>
      <c r="H761" s="15" t="s">
        <v>3549</v>
      </c>
      <c r="I761" s="1">
        <v>1995.0</v>
      </c>
      <c r="J761" s="1">
        <v>2008.0</v>
      </c>
      <c r="K761" s="1" t="s">
        <v>20</v>
      </c>
      <c r="L761" s="1" t="s">
        <v>3550</v>
      </c>
      <c r="M761" s="1" t="s">
        <v>97</v>
      </c>
    </row>
    <row r="762">
      <c r="A762" s="1">
        <v>3242.0</v>
      </c>
      <c r="B762" s="16">
        <v>39759.0</v>
      </c>
      <c r="C762" s="1" t="s">
        <v>3551</v>
      </c>
      <c r="D762" s="1" t="s">
        <v>3552</v>
      </c>
      <c r="E762" s="1" t="s">
        <v>26</v>
      </c>
      <c r="F762" s="1" t="s">
        <v>122</v>
      </c>
      <c r="G762" s="1" t="s">
        <v>83</v>
      </c>
      <c r="H762" s="15" t="s">
        <v>3553</v>
      </c>
      <c r="I762" s="1">
        <v>1989.0</v>
      </c>
      <c r="J762" s="1">
        <v>2007.0</v>
      </c>
      <c r="K762" s="1" t="s">
        <v>20</v>
      </c>
      <c r="L762" s="1" t="s">
        <v>301</v>
      </c>
      <c r="M762" s="1" t="s">
        <v>72</v>
      </c>
    </row>
    <row r="763">
      <c r="A763" s="1">
        <v>3241.0</v>
      </c>
      <c r="B763" s="16">
        <v>39757.0</v>
      </c>
      <c r="C763" s="1" t="s">
        <v>3554</v>
      </c>
      <c r="D763" s="1" t="s">
        <v>3555</v>
      </c>
      <c r="E763" s="1" t="s">
        <v>26</v>
      </c>
      <c r="F763" s="1" t="s">
        <v>3556</v>
      </c>
      <c r="G763" s="1" t="s">
        <v>65</v>
      </c>
      <c r="H763" s="15" t="s">
        <v>3557</v>
      </c>
      <c r="I763" s="1">
        <v>1994.0</v>
      </c>
      <c r="J763" s="1">
        <v>2008.0</v>
      </c>
      <c r="K763" s="1" t="s">
        <v>20</v>
      </c>
      <c r="L763" s="1" t="s">
        <v>3558</v>
      </c>
      <c r="M763" s="1" t="s">
        <v>124</v>
      </c>
    </row>
    <row r="764">
      <c r="A764" s="1">
        <v>3240.0</v>
      </c>
      <c r="B764" s="16">
        <v>39756.0</v>
      </c>
      <c r="C764" s="1" t="s">
        <v>3559</v>
      </c>
      <c r="D764" s="1" t="s">
        <v>3560</v>
      </c>
      <c r="E764" s="1" t="s">
        <v>26</v>
      </c>
      <c r="F764" s="1" t="s">
        <v>122</v>
      </c>
      <c r="G764" s="1" t="s">
        <v>65</v>
      </c>
      <c r="H764" s="15" t="s">
        <v>3561</v>
      </c>
      <c r="I764" s="1">
        <v>1996.0</v>
      </c>
      <c r="J764" s="1">
        <v>2008.0</v>
      </c>
      <c r="K764" s="1" t="s">
        <v>20</v>
      </c>
      <c r="L764" s="1" t="s">
        <v>3562</v>
      </c>
      <c r="M764" s="1" t="s">
        <v>72</v>
      </c>
    </row>
    <row r="765">
      <c r="A765" s="1">
        <v>3239.0</v>
      </c>
      <c r="B765" s="16">
        <v>39754.0</v>
      </c>
      <c r="C765" s="1" t="s">
        <v>3563</v>
      </c>
      <c r="D765" s="1" t="s">
        <v>3564</v>
      </c>
      <c r="E765" s="1" t="s">
        <v>26</v>
      </c>
      <c r="F765" s="1" t="s">
        <v>3565</v>
      </c>
      <c r="G765" s="1" t="s">
        <v>65</v>
      </c>
      <c r="H765" s="15" t="s">
        <v>3566</v>
      </c>
      <c r="I765" s="1">
        <v>1990.0</v>
      </c>
      <c r="J765" s="1">
        <v>2008.0</v>
      </c>
      <c r="K765" s="1" t="s">
        <v>20</v>
      </c>
      <c r="L765" s="1" t="s">
        <v>3567</v>
      </c>
      <c r="M765" s="1" t="s">
        <v>97</v>
      </c>
    </row>
    <row r="766">
      <c r="A766" s="1">
        <v>3238.0</v>
      </c>
      <c r="B766" s="14">
        <v>39751.0</v>
      </c>
      <c r="C766" s="1" t="s">
        <v>3568</v>
      </c>
      <c r="D766" s="1" t="s">
        <v>629</v>
      </c>
      <c r="E766" s="1" t="s">
        <v>630</v>
      </c>
      <c r="F766" s="18">
        <f>+27832702423</f>
        <v>27832702423</v>
      </c>
      <c r="G766" s="1" t="s">
        <v>65</v>
      </c>
      <c r="H766" s="15" t="s">
        <v>3569</v>
      </c>
      <c r="I766" s="1">
        <v>1989.0</v>
      </c>
      <c r="J766" s="1">
        <v>2008.0</v>
      </c>
      <c r="K766" s="1" t="s">
        <v>20</v>
      </c>
      <c r="L766" s="1" t="s">
        <v>3570</v>
      </c>
      <c r="M766" s="1" t="s">
        <v>307</v>
      </c>
    </row>
    <row r="767">
      <c r="A767" s="1">
        <v>3237.0</v>
      </c>
      <c r="B767" s="14">
        <v>39751.0</v>
      </c>
      <c r="C767" s="1" t="s">
        <v>3571</v>
      </c>
      <c r="D767" s="1" t="s">
        <v>3572</v>
      </c>
      <c r="E767" s="1" t="s">
        <v>16</v>
      </c>
      <c r="F767" s="1" t="s">
        <v>122</v>
      </c>
      <c r="G767" s="1" t="s">
        <v>18</v>
      </c>
      <c r="H767" s="15" t="s">
        <v>3573</v>
      </c>
      <c r="I767" s="1">
        <v>1995.0</v>
      </c>
      <c r="J767" s="1">
        <v>2008.0</v>
      </c>
      <c r="K767" s="1" t="s">
        <v>20</v>
      </c>
      <c r="L767" s="1" t="s">
        <v>3574</v>
      </c>
      <c r="M767" s="1" t="s">
        <v>72</v>
      </c>
    </row>
    <row r="768">
      <c r="A768" s="1">
        <v>3236.0</v>
      </c>
      <c r="B768" s="14">
        <v>39744.0</v>
      </c>
      <c r="C768" s="1" t="s">
        <v>3575</v>
      </c>
      <c r="D768" s="1" t="s">
        <v>3576</v>
      </c>
      <c r="E768" s="1" t="s">
        <v>26</v>
      </c>
      <c r="F768" s="1" t="s">
        <v>3577</v>
      </c>
      <c r="G768" s="1" t="s">
        <v>65</v>
      </c>
      <c r="H768" s="15" t="s">
        <v>3578</v>
      </c>
      <c r="I768" s="1">
        <v>1989.0</v>
      </c>
      <c r="J768" s="1">
        <v>2008.0</v>
      </c>
      <c r="K768" s="1" t="s">
        <v>20</v>
      </c>
      <c r="L768" s="1" t="s">
        <v>301</v>
      </c>
      <c r="M768" s="1" t="s">
        <v>72</v>
      </c>
    </row>
    <row r="769">
      <c r="A769" s="1">
        <v>3235.0</v>
      </c>
      <c r="B769" s="14">
        <v>39744.0</v>
      </c>
      <c r="C769" s="1" t="s">
        <v>3579</v>
      </c>
      <c r="D769" s="1" t="s">
        <v>3580</v>
      </c>
      <c r="E769" s="1" t="s">
        <v>26</v>
      </c>
      <c r="F769" s="1" t="s">
        <v>3581</v>
      </c>
      <c r="G769" s="1" t="s">
        <v>337</v>
      </c>
      <c r="H769" s="15" t="s">
        <v>3582</v>
      </c>
      <c r="I769" s="1">
        <v>1990.0</v>
      </c>
      <c r="J769" s="1">
        <v>2008.0</v>
      </c>
      <c r="K769" s="1" t="s">
        <v>20</v>
      </c>
      <c r="L769" s="1" t="s">
        <v>3583</v>
      </c>
      <c r="M769" s="1" t="s">
        <v>219</v>
      </c>
    </row>
    <row r="770">
      <c r="A770" s="1">
        <v>3234.0</v>
      </c>
      <c r="B770" s="14">
        <v>39743.0</v>
      </c>
      <c r="C770" s="1" t="s">
        <v>3584</v>
      </c>
      <c r="D770" s="1" t="s">
        <v>3585</v>
      </c>
      <c r="E770" s="1" t="s">
        <v>136</v>
      </c>
      <c r="F770" s="1" t="s">
        <v>3586</v>
      </c>
      <c r="G770" s="1" t="s">
        <v>65</v>
      </c>
      <c r="H770" s="15" t="s">
        <v>3587</v>
      </c>
      <c r="I770" s="1">
        <v>1989.0</v>
      </c>
      <c r="J770" s="1">
        <v>2008.0</v>
      </c>
      <c r="K770" s="1" t="s">
        <v>20</v>
      </c>
      <c r="L770" s="1" t="s">
        <v>3588</v>
      </c>
      <c r="M770" s="1" t="s">
        <v>72</v>
      </c>
    </row>
    <row r="771">
      <c r="A771" s="1">
        <v>3233.0</v>
      </c>
      <c r="B771" s="14">
        <v>39738.0</v>
      </c>
      <c r="C771" s="1" t="s">
        <v>3589</v>
      </c>
      <c r="D771" s="1" t="s">
        <v>3590</v>
      </c>
      <c r="E771" s="1" t="s">
        <v>26</v>
      </c>
      <c r="F771" s="1" t="s">
        <v>3591</v>
      </c>
      <c r="G771" s="1" t="s">
        <v>337</v>
      </c>
      <c r="H771" s="15" t="s">
        <v>3592</v>
      </c>
      <c r="I771" s="1">
        <v>1989.0</v>
      </c>
      <c r="J771" s="1">
        <v>2008.0</v>
      </c>
      <c r="K771" s="1" t="s">
        <v>20</v>
      </c>
      <c r="L771" s="1" t="s">
        <v>3593</v>
      </c>
      <c r="M771" s="1" t="s">
        <v>3594</v>
      </c>
    </row>
    <row r="772">
      <c r="A772" s="1">
        <v>3232.0</v>
      </c>
      <c r="B772" s="14">
        <v>39737.0</v>
      </c>
      <c r="C772" s="1" t="s">
        <v>3595</v>
      </c>
      <c r="D772" s="1" t="s">
        <v>3596</v>
      </c>
      <c r="E772" s="1" t="s">
        <v>1180</v>
      </c>
      <c r="F772" s="18" t="str">
        <f>+30 697 6558553</f>
        <v>#ERROR!</v>
      </c>
      <c r="G772" s="1" t="s">
        <v>53</v>
      </c>
      <c r="H772" s="15" t="s">
        <v>3597</v>
      </c>
      <c r="I772" s="1">
        <v>1989.0</v>
      </c>
      <c r="J772" s="1">
        <v>2008.0</v>
      </c>
      <c r="K772" s="1" t="s">
        <v>20</v>
      </c>
      <c r="L772" s="1" t="s">
        <v>3598</v>
      </c>
      <c r="M772" s="1" t="s">
        <v>97</v>
      </c>
    </row>
    <row r="773">
      <c r="A773" s="1">
        <v>3231.0</v>
      </c>
      <c r="B773" s="14">
        <v>39731.0</v>
      </c>
      <c r="C773" s="1" t="s">
        <v>3599</v>
      </c>
      <c r="D773" s="1" t="s">
        <v>3600</v>
      </c>
      <c r="E773" s="1" t="s">
        <v>26</v>
      </c>
      <c r="F773" s="1" t="s">
        <v>122</v>
      </c>
      <c r="G773" s="1" t="s">
        <v>18</v>
      </c>
      <c r="H773" s="15" t="s">
        <v>3601</v>
      </c>
      <c r="I773" s="1">
        <v>1989.0</v>
      </c>
      <c r="J773" s="1">
        <v>2008.0</v>
      </c>
      <c r="K773" s="1" t="s">
        <v>20</v>
      </c>
      <c r="L773" s="1" t="s">
        <v>3602</v>
      </c>
      <c r="M773" s="1" t="s">
        <v>72</v>
      </c>
    </row>
    <row r="774">
      <c r="A774" s="1">
        <v>3230.0</v>
      </c>
      <c r="B774" s="16">
        <v>39727.0</v>
      </c>
      <c r="C774" s="1" t="s">
        <v>3603</v>
      </c>
      <c r="D774" s="1" t="s">
        <v>3604</v>
      </c>
      <c r="E774" s="1" t="s">
        <v>26</v>
      </c>
      <c r="F774" s="1" t="s">
        <v>3605</v>
      </c>
      <c r="G774" s="1" t="s">
        <v>65</v>
      </c>
      <c r="H774" s="15" t="s">
        <v>3606</v>
      </c>
      <c r="I774" s="1" t="s">
        <v>3607</v>
      </c>
      <c r="J774" s="1" t="s">
        <v>3608</v>
      </c>
      <c r="K774" s="1" t="s">
        <v>323</v>
      </c>
      <c r="L774" s="1" t="s">
        <v>3609</v>
      </c>
      <c r="M774" s="1" t="s">
        <v>49</v>
      </c>
    </row>
    <row r="775">
      <c r="A775" s="1">
        <v>3229.0</v>
      </c>
      <c r="B775" s="16">
        <v>39727.0</v>
      </c>
      <c r="C775" s="1" t="s">
        <v>3610</v>
      </c>
      <c r="D775" s="1" t="s">
        <v>656</v>
      </c>
      <c r="E775" s="1" t="s">
        <v>26</v>
      </c>
      <c r="F775" s="1" t="s">
        <v>122</v>
      </c>
      <c r="G775" s="1" t="s">
        <v>18</v>
      </c>
      <c r="H775" s="15" t="s">
        <v>3611</v>
      </c>
      <c r="I775" s="1">
        <v>1989.0</v>
      </c>
      <c r="J775" s="1">
        <v>2008.0</v>
      </c>
      <c r="K775" s="1" t="s">
        <v>20</v>
      </c>
      <c r="L775" s="1" t="s">
        <v>3612</v>
      </c>
      <c r="M775" s="1" t="s">
        <v>316</v>
      </c>
    </row>
    <row r="776">
      <c r="A776" s="1">
        <v>3228.0</v>
      </c>
      <c r="B776" s="16">
        <v>39726.0</v>
      </c>
      <c r="C776" s="1" t="s">
        <v>3613</v>
      </c>
      <c r="D776" s="1" t="s">
        <v>3614</v>
      </c>
      <c r="E776" s="1" t="s">
        <v>26</v>
      </c>
      <c r="F776" s="1" t="s">
        <v>122</v>
      </c>
      <c r="G776" s="1" t="s">
        <v>18</v>
      </c>
      <c r="H776" s="15" t="s">
        <v>3615</v>
      </c>
      <c r="I776" s="1">
        <v>1990.0</v>
      </c>
      <c r="J776" s="1">
        <v>2008.0</v>
      </c>
      <c r="K776" s="1" t="s">
        <v>20</v>
      </c>
      <c r="L776" s="1" t="s">
        <v>3616</v>
      </c>
      <c r="M776" s="1" t="s">
        <v>72</v>
      </c>
    </row>
    <row r="777">
      <c r="A777" s="1">
        <v>3227.0</v>
      </c>
      <c r="B777" s="16">
        <v>39725.0</v>
      </c>
      <c r="C777" s="1" t="s">
        <v>3617</v>
      </c>
      <c r="D777" s="1" t="s">
        <v>3618</v>
      </c>
      <c r="E777" s="1" t="s">
        <v>26</v>
      </c>
      <c r="F777" s="1" t="s">
        <v>3619</v>
      </c>
      <c r="G777" s="1" t="s">
        <v>18</v>
      </c>
      <c r="H777" s="15" t="s">
        <v>3620</v>
      </c>
      <c r="I777" s="1">
        <v>1996.0</v>
      </c>
      <c r="J777" s="1">
        <v>2007.0</v>
      </c>
      <c r="K777" s="1" t="s">
        <v>20</v>
      </c>
      <c r="L777" s="1" t="s">
        <v>3621</v>
      </c>
      <c r="M777" s="1" t="s">
        <v>219</v>
      </c>
    </row>
    <row r="778">
      <c r="A778" s="1">
        <v>3226.0</v>
      </c>
      <c r="B778" s="16">
        <v>39725.0</v>
      </c>
      <c r="C778" s="1" t="s">
        <v>3622</v>
      </c>
      <c r="D778" s="1" t="s">
        <v>3623</v>
      </c>
      <c r="E778" s="1" t="s">
        <v>136</v>
      </c>
      <c r="F778" s="1" t="s">
        <v>122</v>
      </c>
      <c r="G778" s="1" t="s">
        <v>65</v>
      </c>
      <c r="H778" s="15" t="s">
        <v>3624</v>
      </c>
      <c r="I778" s="1">
        <v>1989.0</v>
      </c>
      <c r="J778" s="1">
        <v>2005.0</v>
      </c>
      <c r="K778" s="1" t="s">
        <v>20</v>
      </c>
      <c r="L778" s="1" t="s">
        <v>3625</v>
      </c>
      <c r="M778" s="1" t="s">
        <v>118</v>
      </c>
    </row>
    <row r="779">
      <c r="A779" s="1">
        <v>3225.0</v>
      </c>
      <c r="B779" s="14">
        <v>39718.0</v>
      </c>
      <c r="C779" s="1" t="s">
        <v>3626</v>
      </c>
      <c r="D779" s="1" t="s">
        <v>1907</v>
      </c>
      <c r="E779" s="1" t="s">
        <v>26</v>
      </c>
      <c r="F779" s="1" t="s">
        <v>3627</v>
      </c>
      <c r="G779" s="1" t="s">
        <v>83</v>
      </c>
      <c r="H779" s="15" t="s">
        <v>3628</v>
      </c>
      <c r="I779" s="1">
        <v>1989.0</v>
      </c>
      <c r="J779" s="1">
        <v>2008.0</v>
      </c>
      <c r="K779" s="1" t="s">
        <v>20</v>
      </c>
      <c r="L779" s="1" t="s">
        <v>2216</v>
      </c>
      <c r="M779" s="1" t="s">
        <v>72</v>
      </c>
    </row>
    <row r="780">
      <c r="A780" s="1">
        <v>3224.0</v>
      </c>
      <c r="B780" s="14">
        <v>39713.0</v>
      </c>
      <c r="C780" s="1" t="s">
        <v>3629</v>
      </c>
      <c r="D780" s="1" t="s">
        <v>3630</v>
      </c>
      <c r="E780" s="1" t="s">
        <v>16</v>
      </c>
      <c r="F780" s="1" t="s">
        <v>122</v>
      </c>
      <c r="G780" s="1" t="s">
        <v>53</v>
      </c>
      <c r="H780" s="15" t="s">
        <v>3631</v>
      </c>
      <c r="I780" s="1">
        <v>1990.0</v>
      </c>
      <c r="J780" s="1">
        <v>2008.0</v>
      </c>
      <c r="K780" s="1" t="s">
        <v>20</v>
      </c>
      <c r="L780" s="1" t="s">
        <v>3632</v>
      </c>
      <c r="M780" s="1" t="s">
        <v>316</v>
      </c>
    </row>
    <row r="781">
      <c r="A781" s="1">
        <v>3223.0</v>
      </c>
      <c r="B781" s="14">
        <v>39705.0</v>
      </c>
      <c r="C781" s="1" t="s">
        <v>3633</v>
      </c>
      <c r="D781" s="1" t="s">
        <v>3634</v>
      </c>
      <c r="E781" s="1" t="s">
        <v>26</v>
      </c>
      <c r="F781" s="1" t="s">
        <v>122</v>
      </c>
      <c r="G781" s="1" t="s">
        <v>65</v>
      </c>
      <c r="H781" s="15" t="s">
        <v>3635</v>
      </c>
      <c r="I781" s="1">
        <v>1990.0</v>
      </c>
      <c r="J781" s="1">
        <v>2008.0</v>
      </c>
      <c r="K781" s="1" t="s">
        <v>20</v>
      </c>
      <c r="L781" s="1" t="s">
        <v>3636</v>
      </c>
      <c r="M781" s="1" t="s">
        <v>72</v>
      </c>
    </row>
    <row r="782">
      <c r="A782" s="1">
        <v>3222.0</v>
      </c>
      <c r="B782" s="14">
        <v>39703.0</v>
      </c>
      <c r="C782" s="1" t="s">
        <v>3637</v>
      </c>
      <c r="D782" s="1" t="s">
        <v>3638</v>
      </c>
      <c r="E782" s="1" t="s">
        <v>26</v>
      </c>
      <c r="F782" s="1" t="s">
        <v>3639</v>
      </c>
      <c r="G782" s="1" t="s">
        <v>53</v>
      </c>
      <c r="H782" s="15" t="s">
        <v>3640</v>
      </c>
      <c r="I782" s="1">
        <v>1997.0</v>
      </c>
      <c r="J782" s="1">
        <v>2008.0</v>
      </c>
      <c r="K782" s="1" t="s">
        <v>20</v>
      </c>
      <c r="L782" s="1" t="s">
        <v>3641</v>
      </c>
      <c r="M782" s="1" t="s">
        <v>72</v>
      </c>
    </row>
    <row r="783">
      <c r="A783" s="1">
        <v>3221.0</v>
      </c>
      <c r="B783" s="14">
        <v>39701.0</v>
      </c>
      <c r="C783" s="1" t="s">
        <v>3642</v>
      </c>
      <c r="D783" s="1" t="s">
        <v>3643</v>
      </c>
      <c r="E783" s="1" t="s">
        <v>26</v>
      </c>
      <c r="F783" s="1" t="s">
        <v>122</v>
      </c>
      <c r="G783" s="1" t="s">
        <v>83</v>
      </c>
      <c r="H783" s="15" t="s">
        <v>3644</v>
      </c>
      <c r="I783" s="1">
        <v>1990.0</v>
      </c>
      <c r="J783" s="1">
        <v>2001.0</v>
      </c>
      <c r="K783" s="1" t="s">
        <v>20</v>
      </c>
      <c r="L783" s="1" t="s">
        <v>201</v>
      </c>
      <c r="M783" s="1" t="s">
        <v>1081</v>
      </c>
    </row>
    <row r="784">
      <c r="A784" s="1">
        <v>3220.0</v>
      </c>
      <c r="B784" s="16">
        <v>39700.0</v>
      </c>
      <c r="C784" s="1" t="s">
        <v>3645</v>
      </c>
      <c r="D784" s="1" t="s">
        <v>2932</v>
      </c>
      <c r="E784" s="1" t="s">
        <v>26</v>
      </c>
      <c r="F784" s="1" t="s">
        <v>122</v>
      </c>
      <c r="G784" s="1" t="s">
        <v>18</v>
      </c>
      <c r="H784" s="15" t="s">
        <v>3646</v>
      </c>
      <c r="I784" s="1">
        <v>1989.0</v>
      </c>
      <c r="J784" s="1">
        <v>2006.0</v>
      </c>
      <c r="K784" s="1" t="s">
        <v>20</v>
      </c>
      <c r="L784" s="1" t="s">
        <v>3647</v>
      </c>
      <c r="M784" s="1" t="s">
        <v>72</v>
      </c>
    </row>
    <row r="785">
      <c r="A785" s="1">
        <v>3219.0</v>
      </c>
      <c r="B785" s="16">
        <v>39700.0</v>
      </c>
      <c r="C785" s="1" t="s">
        <v>3648</v>
      </c>
      <c r="D785" s="1" t="s">
        <v>3649</v>
      </c>
      <c r="E785" s="1" t="s">
        <v>26</v>
      </c>
      <c r="F785" s="1" t="s">
        <v>3650</v>
      </c>
      <c r="G785" s="1" t="s">
        <v>18</v>
      </c>
      <c r="H785" s="15" t="s">
        <v>3651</v>
      </c>
      <c r="I785" s="1">
        <v>1995.0</v>
      </c>
      <c r="J785" s="1">
        <v>2008.0</v>
      </c>
      <c r="K785" s="1" t="s">
        <v>20</v>
      </c>
      <c r="L785" s="1" t="s">
        <v>1642</v>
      </c>
      <c r="M785" s="1" t="s">
        <v>997</v>
      </c>
    </row>
    <row r="786">
      <c r="A786" s="1">
        <v>3218.0</v>
      </c>
      <c r="B786" s="16">
        <v>39693.0</v>
      </c>
      <c r="C786" s="1" t="s">
        <v>3652</v>
      </c>
      <c r="D786" s="1" t="s">
        <v>3653</v>
      </c>
      <c r="E786" s="1" t="s">
        <v>3654</v>
      </c>
      <c r="F786" s="1" t="s">
        <v>3655</v>
      </c>
      <c r="G786" s="1" t="s">
        <v>337</v>
      </c>
      <c r="H786" s="15" t="s">
        <v>3656</v>
      </c>
      <c r="I786" s="1">
        <v>1989.0</v>
      </c>
      <c r="J786" s="1">
        <v>2008.0</v>
      </c>
      <c r="K786" s="1" t="s">
        <v>20</v>
      </c>
      <c r="L786" s="1" t="s">
        <v>3657</v>
      </c>
      <c r="M786" s="1" t="s">
        <v>3658</v>
      </c>
    </row>
    <row r="787">
      <c r="A787" s="1">
        <v>3217.0</v>
      </c>
      <c r="B787" s="16">
        <v>39692.0</v>
      </c>
      <c r="C787" s="1" t="s">
        <v>3659</v>
      </c>
      <c r="D787" s="1" t="s">
        <v>3473</v>
      </c>
      <c r="E787" s="1" t="s">
        <v>26</v>
      </c>
      <c r="F787" s="1" t="s">
        <v>122</v>
      </c>
      <c r="G787" s="1" t="s">
        <v>18</v>
      </c>
      <c r="H787" s="15" t="s">
        <v>3660</v>
      </c>
      <c r="I787" s="1">
        <v>1998.0</v>
      </c>
      <c r="J787" s="1">
        <v>2008.0</v>
      </c>
      <c r="K787" s="1" t="s">
        <v>20</v>
      </c>
      <c r="L787" s="1" t="s">
        <v>3661</v>
      </c>
      <c r="M787" s="1" t="s">
        <v>72</v>
      </c>
    </row>
    <row r="788">
      <c r="A788" s="1">
        <v>3216.0</v>
      </c>
      <c r="B788" s="14">
        <v>39691.0</v>
      </c>
      <c r="C788" s="1" t="s">
        <v>3662</v>
      </c>
      <c r="D788" s="1" t="s">
        <v>3663</v>
      </c>
      <c r="E788" s="1" t="s">
        <v>26</v>
      </c>
      <c r="F788" s="1" t="s">
        <v>3664</v>
      </c>
      <c r="G788" s="1" t="s">
        <v>65</v>
      </c>
      <c r="H788" s="15" t="s">
        <v>3665</v>
      </c>
      <c r="I788" s="1">
        <v>1998.0</v>
      </c>
      <c r="J788" s="1">
        <v>2008.0</v>
      </c>
      <c r="K788" s="1" t="s">
        <v>20</v>
      </c>
      <c r="L788" s="1" t="s">
        <v>3395</v>
      </c>
      <c r="M788" s="1" t="s">
        <v>3666</v>
      </c>
    </row>
    <row r="789">
      <c r="A789" s="1">
        <v>3215.0</v>
      </c>
      <c r="B789" s="14">
        <v>39686.0</v>
      </c>
      <c r="C789" s="1" t="s">
        <v>3667</v>
      </c>
      <c r="D789" s="1" t="s">
        <v>3668</v>
      </c>
      <c r="E789" s="1" t="s">
        <v>26</v>
      </c>
      <c r="F789" s="1" t="s">
        <v>3669</v>
      </c>
      <c r="G789" s="1" t="s">
        <v>18</v>
      </c>
      <c r="H789" s="15" t="s">
        <v>3670</v>
      </c>
      <c r="I789" s="1">
        <v>1989.0</v>
      </c>
      <c r="J789" s="1">
        <v>2008.0</v>
      </c>
      <c r="K789" s="1" t="s">
        <v>20</v>
      </c>
      <c r="L789" s="1" t="s">
        <v>3671</v>
      </c>
      <c r="M789" s="1" t="s">
        <v>72</v>
      </c>
    </row>
    <row r="790">
      <c r="A790" s="1">
        <v>3214.0</v>
      </c>
      <c r="B790" s="14">
        <v>39686.0</v>
      </c>
      <c r="C790" s="1" t="s">
        <v>3672</v>
      </c>
      <c r="D790" s="1" t="s">
        <v>1978</v>
      </c>
      <c r="E790" s="1" t="s">
        <v>26</v>
      </c>
      <c r="F790" s="1" t="s">
        <v>3673</v>
      </c>
      <c r="G790" s="1" t="s">
        <v>18</v>
      </c>
      <c r="H790" s="15" t="s">
        <v>3674</v>
      </c>
      <c r="I790" s="1">
        <v>1996.0</v>
      </c>
      <c r="J790" s="1">
        <v>2008.0</v>
      </c>
      <c r="K790" s="1" t="s">
        <v>20</v>
      </c>
      <c r="L790" s="1" t="s">
        <v>3675</v>
      </c>
      <c r="M790" s="1" t="s">
        <v>3594</v>
      </c>
    </row>
    <row r="791">
      <c r="A791" s="1">
        <v>3213.0</v>
      </c>
      <c r="B791" s="14">
        <v>39686.0</v>
      </c>
      <c r="C791" s="1" t="s">
        <v>3676</v>
      </c>
      <c r="D791" s="1" t="s">
        <v>3677</v>
      </c>
      <c r="E791" s="1" t="s">
        <v>26</v>
      </c>
      <c r="F791" s="1" t="s">
        <v>122</v>
      </c>
      <c r="G791" s="1" t="s">
        <v>18</v>
      </c>
      <c r="H791" s="15" t="s">
        <v>3678</v>
      </c>
      <c r="I791" s="1">
        <v>1990.0</v>
      </c>
      <c r="J791" s="1">
        <v>1994.0</v>
      </c>
      <c r="K791" s="1" t="s">
        <v>20</v>
      </c>
      <c r="L791" s="1" t="s">
        <v>3679</v>
      </c>
      <c r="M791" s="1" t="s">
        <v>72</v>
      </c>
    </row>
    <row r="792">
      <c r="A792" s="1">
        <v>3212.0</v>
      </c>
      <c r="B792" s="14">
        <v>39686.0</v>
      </c>
      <c r="C792" s="1" t="s">
        <v>3680</v>
      </c>
      <c r="D792" s="1" t="s">
        <v>3681</v>
      </c>
      <c r="E792" s="1" t="s">
        <v>26</v>
      </c>
      <c r="F792" s="1" t="s">
        <v>122</v>
      </c>
      <c r="G792" s="1" t="s">
        <v>18</v>
      </c>
      <c r="H792" s="15" t="s">
        <v>3682</v>
      </c>
      <c r="I792" s="1">
        <v>1994.0</v>
      </c>
      <c r="J792" s="1">
        <v>2008.0</v>
      </c>
      <c r="K792" s="1" t="s">
        <v>20</v>
      </c>
      <c r="L792" s="1" t="s">
        <v>415</v>
      </c>
      <c r="M792" s="1" t="s">
        <v>72</v>
      </c>
    </row>
    <row r="793">
      <c r="A793" s="1">
        <v>3211.0</v>
      </c>
      <c r="B793" s="14">
        <v>39685.0</v>
      </c>
      <c r="C793" s="1" t="s">
        <v>3683</v>
      </c>
      <c r="D793" s="1" t="s">
        <v>3684</v>
      </c>
      <c r="E793" s="1" t="s">
        <v>26</v>
      </c>
      <c r="F793" s="1" t="s">
        <v>3685</v>
      </c>
      <c r="G793" s="1" t="s">
        <v>18</v>
      </c>
      <c r="H793" s="15" t="s">
        <v>3686</v>
      </c>
      <c r="I793" s="1">
        <v>1989.0</v>
      </c>
      <c r="J793" s="1">
        <v>2008.0</v>
      </c>
      <c r="K793" s="1" t="s">
        <v>20</v>
      </c>
      <c r="L793" s="1" t="s">
        <v>3687</v>
      </c>
      <c r="M793" s="1" t="s">
        <v>72</v>
      </c>
    </row>
    <row r="794">
      <c r="A794" s="1">
        <v>3210.0</v>
      </c>
      <c r="B794" s="14">
        <v>39683.0</v>
      </c>
      <c r="C794" s="1" t="s">
        <v>3688</v>
      </c>
      <c r="D794" s="1" t="s">
        <v>3537</v>
      </c>
      <c r="E794" s="1" t="s">
        <v>26</v>
      </c>
      <c r="F794" s="1" t="s">
        <v>122</v>
      </c>
      <c r="G794" s="1" t="s">
        <v>18</v>
      </c>
      <c r="H794" s="15" t="s">
        <v>3689</v>
      </c>
      <c r="I794" s="1">
        <v>1994.0</v>
      </c>
      <c r="J794" s="1">
        <v>2008.0</v>
      </c>
      <c r="K794" s="1" t="s">
        <v>20</v>
      </c>
      <c r="L794" s="1" t="s">
        <v>3690</v>
      </c>
      <c r="M794" s="1" t="s">
        <v>72</v>
      </c>
    </row>
    <row r="795">
      <c r="A795" s="1">
        <v>3209.0</v>
      </c>
      <c r="B795" s="14">
        <v>39683.0</v>
      </c>
      <c r="C795" s="1" t="s">
        <v>3691</v>
      </c>
      <c r="D795" s="1" t="s">
        <v>3692</v>
      </c>
      <c r="E795" s="1" t="s">
        <v>26</v>
      </c>
      <c r="F795" s="1" t="s">
        <v>3693</v>
      </c>
      <c r="G795" s="1" t="s">
        <v>65</v>
      </c>
      <c r="H795" s="15" t="s">
        <v>3694</v>
      </c>
      <c r="I795" s="1">
        <v>1994.0</v>
      </c>
      <c r="J795" s="1">
        <v>2008.0</v>
      </c>
      <c r="K795" s="1" t="s">
        <v>20</v>
      </c>
      <c r="L795" s="1" t="s">
        <v>3695</v>
      </c>
      <c r="M795" s="1" t="s">
        <v>1768</v>
      </c>
    </row>
    <row r="796">
      <c r="A796" s="1">
        <v>3208.0</v>
      </c>
      <c r="B796" s="14">
        <v>39682.0</v>
      </c>
      <c r="C796" s="1" t="s">
        <v>3696</v>
      </c>
      <c r="D796" s="1" t="s">
        <v>3697</v>
      </c>
      <c r="E796" s="1" t="s">
        <v>188</v>
      </c>
      <c r="F796" s="1">
        <v>1.912532007E9</v>
      </c>
      <c r="G796" s="1" t="s">
        <v>83</v>
      </c>
      <c r="H796" s="20" t="s">
        <v>3698</v>
      </c>
      <c r="I796" s="1">
        <v>1989.0</v>
      </c>
      <c r="J796" s="1">
        <v>2008.0</v>
      </c>
      <c r="K796" s="1" t="s">
        <v>20</v>
      </c>
      <c r="L796" s="1" t="s">
        <v>3699</v>
      </c>
      <c r="M796" s="1" t="s">
        <v>3594</v>
      </c>
    </row>
    <row r="797">
      <c r="A797" s="1">
        <v>3207.0</v>
      </c>
      <c r="B797" s="14">
        <v>39679.0</v>
      </c>
      <c r="C797" s="1" t="s">
        <v>3700</v>
      </c>
      <c r="D797" s="1" t="s">
        <v>3701</v>
      </c>
      <c r="E797" s="1" t="s">
        <v>26</v>
      </c>
      <c r="F797" s="1" t="s">
        <v>3702</v>
      </c>
      <c r="G797" s="1" t="s">
        <v>83</v>
      </c>
      <c r="H797" s="15" t="s">
        <v>3703</v>
      </c>
      <c r="I797" s="1">
        <v>1990.0</v>
      </c>
      <c r="J797" s="1">
        <v>2008.0</v>
      </c>
      <c r="K797" s="1" t="s">
        <v>20</v>
      </c>
      <c r="L797" s="1" t="s">
        <v>3704</v>
      </c>
      <c r="M797" s="1" t="s">
        <v>280</v>
      </c>
    </row>
    <row r="798">
      <c r="A798" s="1">
        <v>3206.0</v>
      </c>
      <c r="B798" s="14">
        <v>39679.0</v>
      </c>
      <c r="C798" s="1" t="s">
        <v>3705</v>
      </c>
      <c r="D798" s="1" t="s">
        <v>3706</v>
      </c>
      <c r="E798" s="1" t="s">
        <v>26</v>
      </c>
      <c r="F798" s="1" t="s">
        <v>3707</v>
      </c>
      <c r="G798" s="1" t="s">
        <v>337</v>
      </c>
      <c r="H798" s="15" t="s">
        <v>3708</v>
      </c>
      <c r="I798" s="1">
        <v>1995.0</v>
      </c>
      <c r="J798" s="1">
        <v>1996.0</v>
      </c>
      <c r="K798" s="1" t="s">
        <v>20</v>
      </c>
      <c r="L798" s="1" t="s">
        <v>507</v>
      </c>
      <c r="M798" s="1" t="s">
        <v>274</v>
      </c>
    </row>
    <row r="799">
      <c r="A799" s="1">
        <v>3205.0</v>
      </c>
      <c r="B799" s="14">
        <v>39678.0</v>
      </c>
      <c r="C799" s="1" t="s">
        <v>3709</v>
      </c>
      <c r="D799" s="1" t="s">
        <v>3710</v>
      </c>
      <c r="E799" s="1" t="s">
        <v>26</v>
      </c>
      <c r="F799" s="1" t="s">
        <v>122</v>
      </c>
      <c r="G799" s="1" t="s">
        <v>18</v>
      </c>
      <c r="H799" s="15" t="s">
        <v>3711</v>
      </c>
      <c r="I799" s="1">
        <v>1995.0</v>
      </c>
      <c r="J799" s="1">
        <v>2008.0</v>
      </c>
      <c r="K799" s="1" t="s">
        <v>20</v>
      </c>
      <c r="L799" s="1" t="s">
        <v>3712</v>
      </c>
      <c r="M799" s="1" t="s">
        <v>512</v>
      </c>
    </row>
    <row r="800">
      <c r="A800" s="1">
        <v>3204.0</v>
      </c>
      <c r="B800" s="14">
        <v>39675.0</v>
      </c>
      <c r="C800" s="1" t="s">
        <v>3713</v>
      </c>
      <c r="D800" s="1" t="s">
        <v>3714</v>
      </c>
      <c r="E800" s="1" t="s">
        <v>26</v>
      </c>
      <c r="F800" s="1" t="s">
        <v>3715</v>
      </c>
      <c r="G800" s="1" t="s">
        <v>83</v>
      </c>
      <c r="H800" s="15" t="s">
        <v>3716</v>
      </c>
      <c r="I800" s="1">
        <v>1990.0</v>
      </c>
      <c r="J800" s="1">
        <v>2008.0</v>
      </c>
      <c r="K800" s="1" t="s">
        <v>20</v>
      </c>
      <c r="L800" s="1" t="s">
        <v>2014</v>
      </c>
      <c r="M800" s="1" t="s">
        <v>49</v>
      </c>
    </row>
    <row r="801">
      <c r="A801" s="1">
        <v>3203.0</v>
      </c>
      <c r="B801" s="14">
        <v>39674.0</v>
      </c>
      <c r="C801" s="1" t="s">
        <v>3717</v>
      </c>
      <c r="D801" s="1" t="s">
        <v>3718</v>
      </c>
      <c r="E801" s="1" t="s">
        <v>26</v>
      </c>
      <c r="F801" s="1" t="s">
        <v>3719</v>
      </c>
      <c r="G801" s="1" t="s">
        <v>18</v>
      </c>
      <c r="H801" s="15" t="s">
        <v>3720</v>
      </c>
      <c r="I801" s="1">
        <v>1995.0</v>
      </c>
      <c r="J801" s="1">
        <v>2008.0</v>
      </c>
      <c r="K801" s="1" t="s">
        <v>20</v>
      </c>
      <c r="L801" s="1" t="s">
        <v>3721</v>
      </c>
      <c r="M801" s="1" t="s">
        <v>72</v>
      </c>
    </row>
    <row r="802">
      <c r="A802" s="1">
        <v>3202.0</v>
      </c>
      <c r="B802" s="14">
        <v>39670.0</v>
      </c>
      <c r="C802" s="1" t="s">
        <v>3722</v>
      </c>
      <c r="D802" s="1" t="s">
        <v>3723</v>
      </c>
      <c r="E802" s="1" t="s">
        <v>26</v>
      </c>
      <c r="F802" s="1" t="s">
        <v>3724</v>
      </c>
      <c r="G802" s="1" t="s">
        <v>337</v>
      </c>
      <c r="H802" s="15" t="s">
        <v>3725</v>
      </c>
      <c r="I802" s="1" t="s">
        <v>3726</v>
      </c>
      <c r="J802" s="1" t="s">
        <v>3727</v>
      </c>
      <c r="K802" s="1" t="s">
        <v>332</v>
      </c>
      <c r="L802" s="1" t="s">
        <v>3728</v>
      </c>
      <c r="M802" s="1" t="s">
        <v>49</v>
      </c>
    </row>
    <row r="803">
      <c r="A803" s="1">
        <v>3201.0</v>
      </c>
      <c r="B803" s="16">
        <v>39669.0</v>
      </c>
      <c r="C803" s="1" t="s">
        <v>3729</v>
      </c>
      <c r="D803" s="1" t="s">
        <v>3730</v>
      </c>
      <c r="E803" s="1" t="s">
        <v>188</v>
      </c>
      <c r="F803" s="1" t="s">
        <v>3731</v>
      </c>
      <c r="G803" s="1" t="s">
        <v>83</v>
      </c>
      <c r="H803" s="15" t="s">
        <v>3732</v>
      </c>
      <c r="I803" s="1">
        <v>1989.0</v>
      </c>
      <c r="J803" s="1">
        <v>2007.0</v>
      </c>
      <c r="K803" s="1" t="s">
        <v>20</v>
      </c>
      <c r="L803" s="1" t="s">
        <v>3733</v>
      </c>
      <c r="M803" s="1" t="s">
        <v>757</v>
      </c>
    </row>
    <row r="804">
      <c r="A804" s="1">
        <v>3200.0</v>
      </c>
      <c r="B804" s="16">
        <v>39668.0</v>
      </c>
      <c r="C804" s="1" t="s">
        <v>3734</v>
      </c>
      <c r="D804" s="1" t="s">
        <v>3735</v>
      </c>
      <c r="E804" s="1" t="s">
        <v>1006</v>
      </c>
      <c r="F804" s="1">
        <v>8.54317855E8</v>
      </c>
      <c r="G804" s="1" t="s">
        <v>18</v>
      </c>
      <c r="H804" s="20" t="s">
        <v>3736</v>
      </c>
      <c r="I804" s="1">
        <v>1989.0</v>
      </c>
      <c r="J804" s="1">
        <v>2008.0</v>
      </c>
      <c r="K804" s="1" t="s">
        <v>20</v>
      </c>
      <c r="L804" s="1" t="s">
        <v>60</v>
      </c>
      <c r="M804" s="1" t="s">
        <v>72</v>
      </c>
    </row>
    <row r="805">
      <c r="A805" s="1">
        <v>3199.0</v>
      </c>
      <c r="B805" s="16">
        <v>39666.0</v>
      </c>
      <c r="C805" s="1" t="s">
        <v>3737</v>
      </c>
      <c r="D805" s="1" t="s">
        <v>3738</v>
      </c>
      <c r="E805" s="1" t="s">
        <v>2264</v>
      </c>
      <c r="F805" s="1" t="s">
        <v>122</v>
      </c>
      <c r="G805" s="1" t="s">
        <v>53</v>
      </c>
      <c r="H805" s="15" t="s">
        <v>3739</v>
      </c>
      <c r="I805" s="1">
        <v>1989.0</v>
      </c>
      <c r="J805" s="1">
        <v>2008.0</v>
      </c>
      <c r="K805" s="1" t="s">
        <v>20</v>
      </c>
      <c r="L805" s="1" t="s">
        <v>3740</v>
      </c>
      <c r="M805" s="1" t="s">
        <v>90</v>
      </c>
    </row>
    <row r="806">
      <c r="A806" s="1">
        <v>3198.0</v>
      </c>
      <c r="B806" s="16">
        <v>39661.0</v>
      </c>
      <c r="C806" s="1" t="s">
        <v>3741</v>
      </c>
      <c r="D806" s="1" t="s">
        <v>3742</v>
      </c>
      <c r="E806" s="1" t="s">
        <v>26</v>
      </c>
      <c r="F806" s="1" t="s">
        <v>60</v>
      </c>
      <c r="G806" s="1" t="s">
        <v>60</v>
      </c>
      <c r="H806" s="15" t="s">
        <v>3743</v>
      </c>
      <c r="I806" s="1">
        <v>1994.0</v>
      </c>
      <c r="J806" s="1">
        <v>2008.0</v>
      </c>
      <c r="K806" s="1" t="s">
        <v>20</v>
      </c>
      <c r="L806" s="1" t="s">
        <v>3744</v>
      </c>
      <c r="M806" s="1" t="s">
        <v>60</v>
      </c>
    </row>
    <row r="807">
      <c r="A807" s="1">
        <v>3197.0</v>
      </c>
      <c r="B807" s="14">
        <v>39659.0</v>
      </c>
      <c r="C807" s="1" t="s">
        <v>3745</v>
      </c>
      <c r="D807" s="1" t="s">
        <v>440</v>
      </c>
      <c r="E807" s="1" t="s">
        <v>26</v>
      </c>
      <c r="F807" s="1" t="s">
        <v>122</v>
      </c>
      <c r="G807" s="1" t="s">
        <v>65</v>
      </c>
      <c r="H807" s="15" t="s">
        <v>3746</v>
      </c>
      <c r="I807" s="1">
        <v>1989.0</v>
      </c>
      <c r="J807" s="1">
        <v>2008.0</v>
      </c>
      <c r="K807" s="1" t="s">
        <v>20</v>
      </c>
      <c r="L807" s="1" t="s">
        <v>3747</v>
      </c>
      <c r="M807" s="1" t="s">
        <v>3109</v>
      </c>
    </row>
    <row r="808">
      <c r="A808" s="1">
        <v>3196.0</v>
      </c>
      <c r="B808" s="14">
        <v>39656.0</v>
      </c>
      <c r="C808" s="1" t="s">
        <v>3748</v>
      </c>
      <c r="D808" s="1" t="s">
        <v>3749</v>
      </c>
      <c r="E808" s="1" t="s">
        <v>26</v>
      </c>
      <c r="F808" s="1" t="s">
        <v>3750</v>
      </c>
      <c r="G808" s="1" t="s">
        <v>18</v>
      </c>
      <c r="H808" s="15" t="s">
        <v>3751</v>
      </c>
      <c r="I808" s="1">
        <v>1994.0</v>
      </c>
      <c r="J808" s="1">
        <v>2008.0</v>
      </c>
      <c r="K808" s="1" t="s">
        <v>20</v>
      </c>
      <c r="L808" s="1" t="s">
        <v>3752</v>
      </c>
      <c r="M808" s="1" t="s">
        <v>1697</v>
      </c>
    </row>
    <row r="809">
      <c r="A809" s="1">
        <v>3195.0</v>
      </c>
      <c r="B809" s="14">
        <v>39654.0</v>
      </c>
      <c r="C809" s="1" t="s">
        <v>3753</v>
      </c>
      <c r="D809" s="1" t="s">
        <v>3754</v>
      </c>
      <c r="E809" s="1" t="s">
        <v>750</v>
      </c>
      <c r="F809" s="1" t="s">
        <v>122</v>
      </c>
      <c r="G809" s="1" t="s">
        <v>83</v>
      </c>
      <c r="H809" s="15" t="s">
        <v>3755</v>
      </c>
      <c r="I809" s="1">
        <v>1989.0</v>
      </c>
      <c r="J809" s="1">
        <v>2006.0</v>
      </c>
      <c r="K809" s="1" t="s">
        <v>20</v>
      </c>
      <c r="L809" s="1" t="s">
        <v>3756</v>
      </c>
      <c r="M809" s="1" t="s">
        <v>316</v>
      </c>
    </row>
    <row r="810">
      <c r="A810" s="1">
        <v>3194.0</v>
      </c>
      <c r="B810" s="14">
        <v>39653.0</v>
      </c>
      <c r="C810" s="1" t="s">
        <v>3757</v>
      </c>
      <c r="D810" s="1" t="s">
        <v>3758</v>
      </c>
      <c r="E810" s="1" t="s">
        <v>26</v>
      </c>
      <c r="F810" s="1" t="s">
        <v>3759</v>
      </c>
      <c r="G810" s="1" t="s">
        <v>18</v>
      </c>
      <c r="H810" s="15" t="s">
        <v>3760</v>
      </c>
      <c r="I810" s="1">
        <v>1989.0</v>
      </c>
      <c r="J810" s="1">
        <v>2005.0</v>
      </c>
      <c r="K810" s="1" t="s">
        <v>20</v>
      </c>
      <c r="L810" s="1" t="s">
        <v>301</v>
      </c>
      <c r="M810" s="1" t="s">
        <v>1669</v>
      </c>
    </row>
    <row r="811">
      <c r="A811" s="1">
        <v>3193.0</v>
      </c>
      <c r="B811" s="14">
        <v>39653.0</v>
      </c>
      <c r="C811" s="1" t="s">
        <v>3761</v>
      </c>
      <c r="D811" s="1" t="s">
        <v>3762</v>
      </c>
      <c r="E811" s="1" t="s">
        <v>26</v>
      </c>
      <c r="F811" s="1" t="s">
        <v>122</v>
      </c>
      <c r="G811" s="1" t="s">
        <v>18</v>
      </c>
      <c r="H811" s="15" t="s">
        <v>3763</v>
      </c>
      <c r="I811" s="1">
        <v>1989.0</v>
      </c>
      <c r="J811" s="1">
        <v>2007.0</v>
      </c>
      <c r="K811" s="1" t="s">
        <v>20</v>
      </c>
      <c r="L811" s="1" t="s">
        <v>3764</v>
      </c>
      <c r="M811" s="1" t="s">
        <v>3765</v>
      </c>
    </row>
    <row r="812">
      <c r="A812" s="1">
        <v>3192.0</v>
      </c>
      <c r="B812" s="14">
        <v>39651.0</v>
      </c>
      <c r="C812" s="1" t="s">
        <v>3766</v>
      </c>
      <c r="D812" s="1" t="s">
        <v>3767</v>
      </c>
      <c r="E812" s="1" t="s">
        <v>26</v>
      </c>
      <c r="F812" s="1" t="s">
        <v>3768</v>
      </c>
      <c r="G812" s="1" t="s">
        <v>18</v>
      </c>
      <c r="H812" s="15" t="s">
        <v>3769</v>
      </c>
      <c r="I812" s="1">
        <v>1989.0</v>
      </c>
      <c r="J812" s="1">
        <v>1991.0</v>
      </c>
      <c r="K812" s="1" t="s">
        <v>245</v>
      </c>
      <c r="L812" s="1" t="s">
        <v>3770</v>
      </c>
      <c r="M812" s="1" t="s">
        <v>72</v>
      </c>
    </row>
    <row r="813">
      <c r="A813" s="1">
        <v>3191.0</v>
      </c>
      <c r="B813" s="14">
        <v>39650.0</v>
      </c>
      <c r="C813" s="1" t="s">
        <v>3771</v>
      </c>
      <c r="D813" s="1" t="s">
        <v>3772</v>
      </c>
      <c r="E813" s="1" t="s">
        <v>26</v>
      </c>
      <c r="F813" s="1" t="s">
        <v>3773</v>
      </c>
      <c r="G813" s="1" t="s">
        <v>53</v>
      </c>
      <c r="H813" s="15" t="s">
        <v>3774</v>
      </c>
      <c r="I813" s="1">
        <v>1996.0</v>
      </c>
      <c r="J813" s="1">
        <v>2008.0</v>
      </c>
      <c r="K813" s="1" t="s">
        <v>20</v>
      </c>
      <c r="L813" s="1" t="s">
        <v>3775</v>
      </c>
      <c r="M813" s="1" t="s">
        <v>67</v>
      </c>
    </row>
    <row r="814">
      <c r="A814" s="1">
        <v>3190.0</v>
      </c>
      <c r="B814" s="14">
        <v>39649.0</v>
      </c>
      <c r="C814" s="1" t="s">
        <v>3776</v>
      </c>
      <c r="D814" s="1" t="s">
        <v>2940</v>
      </c>
      <c r="E814" s="1" t="s">
        <v>695</v>
      </c>
      <c r="F814" s="1">
        <v>8.72534182E8</v>
      </c>
      <c r="G814" s="1" t="s">
        <v>65</v>
      </c>
      <c r="H814" s="15" t="s">
        <v>3777</v>
      </c>
      <c r="I814" s="1">
        <v>1990.0</v>
      </c>
      <c r="J814" s="1">
        <v>2000.0</v>
      </c>
      <c r="K814" s="1" t="s">
        <v>20</v>
      </c>
      <c r="L814" s="1" t="s">
        <v>201</v>
      </c>
      <c r="M814" s="1" t="s">
        <v>72</v>
      </c>
    </row>
    <row r="815">
      <c r="A815" s="1">
        <v>3189.0</v>
      </c>
      <c r="B815" s="14">
        <v>39647.0</v>
      </c>
      <c r="C815" s="1" t="s">
        <v>3778</v>
      </c>
      <c r="D815" s="1" t="s">
        <v>3779</v>
      </c>
      <c r="E815" s="1" t="s">
        <v>26</v>
      </c>
      <c r="F815" s="1" t="s">
        <v>122</v>
      </c>
      <c r="G815" s="1" t="s">
        <v>53</v>
      </c>
      <c r="H815" s="15" t="s">
        <v>3780</v>
      </c>
      <c r="I815" s="1">
        <v>1997.0</v>
      </c>
      <c r="J815" s="1">
        <v>2008.0</v>
      </c>
      <c r="K815" s="1" t="s">
        <v>20</v>
      </c>
      <c r="L815" s="1" t="s">
        <v>3781</v>
      </c>
      <c r="M815" s="1" t="s">
        <v>2843</v>
      </c>
    </row>
    <row r="816">
      <c r="A816" s="1">
        <v>3188.0</v>
      </c>
      <c r="B816" s="14">
        <v>39642.0</v>
      </c>
      <c r="C816" s="1" t="s">
        <v>3782</v>
      </c>
      <c r="D816" s="1" t="s">
        <v>3783</v>
      </c>
      <c r="E816" s="1" t="s">
        <v>26</v>
      </c>
      <c r="F816" s="1" t="s">
        <v>122</v>
      </c>
      <c r="G816" s="1" t="s">
        <v>18</v>
      </c>
      <c r="H816" s="15" t="s">
        <v>3784</v>
      </c>
      <c r="I816" s="1">
        <v>1995.0</v>
      </c>
      <c r="J816" s="1">
        <v>2008.0</v>
      </c>
      <c r="K816" s="1" t="s">
        <v>20</v>
      </c>
      <c r="L816" s="1" t="s">
        <v>678</v>
      </c>
      <c r="M816" s="1" t="s">
        <v>72</v>
      </c>
    </row>
    <row r="817">
      <c r="A817" s="1">
        <v>3187.0</v>
      </c>
      <c r="B817" s="14">
        <v>39639.0</v>
      </c>
      <c r="C817" s="1" t="s">
        <v>3785</v>
      </c>
      <c r="D817" s="1" t="s">
        <v>3786</v>
      </c>
      <c r="E817" s="1" t="s">
        <v>26</v>
      </c>
      <c r="F817" s="1" t="s">
        <v>122</v>
      </c>
      <c r="G817" s="1" t="s">
        <v>83</v>
      </c>
      <c r="H817" s="15" t="s">
        <v>3787</v>
      </c>
      <c r="I817" s="1">
        <v>1995.0</v>
      </c>
      <c r="J817" s="1">
        <v>2008.0</v>
      </c>
      <c r="K817" s="1" t="s">
        <v>20</v>
      </c>
      <c r="L817" s="1" t="s">
        <v>3788</v>
      </c>
      <c r="M817" s="1" t="s">
        <v>72</v>
      </c>
    </row>
    <row r="818">
      <c r="A818" s="1">
        <v>3186.0</v>
      </c>
      <c r="B818" s="21">
        <v>39637.0</v>
      </c>
      <c r="C818" s="1" t="s">
        <v>3789</v>
      </c>
      <c r="D818" s="1" t="s">
        <v>3790</v>
      </c>
      <c r="E818" s="1" t="s">
        <v>26</v>
      </c>
      <c r="F818" s="1" t="s">
        <v>3791</v>
      </c>
      <c r="G818" s="1" t="s">
        <v>65</v>
      </c>
      <c r="H818" s="15" t="s">
        <v>3792</v>
      </c>
      <c r="I818" s="1">
        <v>1990.0</v>
      </c>
      <c r="J818" s="1">
        <v>2008.0</v>
      </c>
      <c r="K818" s="1" t="s">
        <v>20</v>
      </c>
      <c r="L818" s="1" t="s">
        <v>3793</v>
      </c>
      <c r="M818" s="1" t="s">
        <v>97</v>
      </c>
    </row>
    <row r="819">
      <c r="A819" s="1">
        <v>3185.0</v>
      </c>
      <c r="B819" s="16">
        <v>39637.0</v>
      </c>
      <c r="C819" s="1" t="s">
        <v>3794</v>
      </c>
      <c r="D819" s="1" t="s">
        <v>3795</v>
      </c>
      <c r="E819" s="1" t="s">
        <v>26</v>
      </c>
      <c r="F819" s="1" t="s">
        <v>3796</v>
      </c>
      <c r="G819" s="1" t="s">
        <v>18</v>
      </c>
      <c r="H819" s="15" t="s">
        <v>3797</v>
      </c>
      <c r="I819" s="1">
        <v>1989.0</v>
      </c>
      <c r="J819" s="1">
        <v>2008.0</v>
      </c>
      <c r="K819" s="1" t="s">
        <v>20</v>
      </c>
      <c r="L819" s="1" t="s">
        <v>3798</v>
      </c>
      <c r="M819" s="1" t="s">
        <v>316</v>
      </c>
    </row>
    <row r="820">
      <c r="A820" s="1">
        <v>3184.0</v>
      </c>
      <c r="B820" s="16">
        <v>39636.0</v>
      </c>
      <c r="C820" s="1" t="s">
        <v>3799</v>
      </c>
      <c r="D820" s="1" t="s">
        <v>3800</v>
      </c>
      <c r="E820" s="1" t="s">
        <v>26</v>
      </c>
      <c r="F820" s="1" t="s">
        <v>3801</v>
      </c>
      <c r="G820" s="1" t="s">
        <v>18</v>
      </c>
      <c r="H820" s="15" t="s">
        <v>3802</v>
      </c>
      <c r="I820" s="1">
        <v>1996.0</v>
      </c>
      <c r="J820" s="1">
        <v>2008.0</v>
      </c>
      <c r="K820" s="1" t="s">
        <v>20</v>
      </c>
      <c r="L820" s="1" t="s">
        <v>3803</v>
      </c>
      <c r="M820" s="1" t="s">
        <v>654</v>
      </c>
    </row>
    <row r="821">
      <c r="A821" s="1">
        <v>3183.0</v>
      </c>
      <c r="B821" s="16">
        <v>39632.0</v>
      </c>
      <c r="C821" s="1" t="s">
        <v>3804</v>
      </c>
      <c r="D821" s="1" t="s">
        <v>3805</v>
      </c>
      <c r="E821" s="1" t="s">
        <v>26</v>
      </c>
      <c r="F821" s="1" t="s">
        <v>3806</v>
      </c>
      <c r="G821" s="1" t="s">
        <v>18</v>
      </c>
      <c r="H821" s="15" t="s">
        <v>3807</v>
      </c>
      <c r="I821" s="1">
        <v>1996.0</v>
      </c>
      <c r="J821" s="1">
        <v>2008.0</v>
      </c>
      <c r="K821" s="1" t="s">
        <v>20</v>
      </c>
      <c r="L821" s="1" t="s">
        <v>3808</v>
      </c>
      <c r="M821" s="1" t="s">
        <v>72</v>
      </c>
    </row>
    <row r="822">
      <c r="A822" s="1">
        <v>3182.0</v>
      </c>
      <c r="B822" s="16">
        <v>39630.0</v>
      </c>
      <c r="C822" s="1" t="s">
        <v>3809</v>
      </c>
      <c r="D822" s="1" t="s">
        <v>3810</v>
      </c>
      <c r="E822" s="1" t="s">
        <v>136</v>
      </c>
      <c r="F822" s="1" t="s">
        <v>3811</v>
      </c>
      <c r="G822" s="1" t="s">
        <v>83</v>
      </c>
      <c r="H822" s="15" t="s">
        <v>3812</v>
      </c>
      <c r="I822" s="1">
        <v>1989.0</v>
      </c>
      <c r="J822" s="1">
        <v>2007.0</v>
      </c>
      <c r="K822" s="1" t="s">
        <v>20</v>
      </c>
      <c r="L822" s="1" t="s">
        <v>3813</v>
      </c>
      <c r="M822" s="1" t="s">
        <v>72</v>
      </c>
    </row>
    <row r="823">
      <c r="A823" s="1">
        <v>3181.0</v>
      </c>
      <c r="B823" s="14">
        <v>39622.0</v>
      </c>
      <c r="C823" s="1" t="s">
        <v>3814</v>
      </c>
      <c r="D823" s="1" t="s">
        <v>3815</v>
      </c>
      <c r="E823" s="1" t="s">
        <v>3816</v>
      </c>
      <c r="F823" s="18">
        <f>+61398082804</f>
        <v>61398082804</v>
      </c>
      <c r="G823" s="1" t="s">
        <v>18</v>
      </c>
      <c r="H823" s="15" t="s">
        <v>3817</v>
      </c>
      <c r="I823" s="1">
        <v>1997.0</v>
      </c>
      <c r="J823" s="1">
        <v>2008.0</v>
      </c>
      <c r="K823" s="1" t="s">
        <v>20</v>
      </c>
      <c r="L823" s="1" t="s">
        <v>1313</v>
      </c>
      <c r="M823" s="1" t="s">
        <v>181</v>
      </c>
    </row>
    <row r="824">
      <c r="A824" s="1">
        <v>3180.0</v>
      </c>
      <c r="B824" s="14">
        <v>39618.0</v>
      </c>
      <c r="C824" s="1" t="s">
        <v>3818</v>
      </c>
      <c r="D824" s="1" t="s">
        <v>3819</v>
      </c>
      <c r="E824" s="1" t="s">
        <v>26</v>
      </c>
      <c r="F824" s="1" t="s">
        <v>3820</v>
      </c>
      <c r="G824" s="1" t="s">
        <v>65</v>
      </c>
      <c r="H824" s="15" t="s">
        <v>3821</v>
      </c>
      <c r="I824" s="1">
        <v>1990.0</v>
      </c>
      <c r="J824" s="1">
        <v>2008.0</v>
      </c>
      <c r="K824" s="1" t="s">
        <v>20</v>
      </c>
      <c r="L824" s="1" t="s">
        <v>3822</v>
      </c>
      <c r="M824" s="1" t="s">
        <v>72</v>
      </c>
    </row>
    <row r="825">
      <c r="A825" s="1">
        <v>3179.0</v>
      </c>
      <c r="B825" s="14">
        <v>39610.0</v>
      </c>
      <c r="C825" s="1" t="s">
        <v>3823</v>
      </c>
      <c r="D825" s="1" t="s">
        <v>3824</v>
      </c>
      <c r="E825" s="1" t="s">
        <v>26</v>
      </c>
      <c r="F825" s="1" t="s">
        <v>3825</v>
      </c>
      <c r="G825" s="1" t="s">
        <v>65</v>
      </c>
      <c r="H825" s="15" t="s">
        <v>3826</v>
      </c>
      <c r="I825" s="1">
        <v>1989.0</v>
      </c>
      <c r="J825" s="1">
        <v>2008.0</v>
      </c>
      <c r="K825" s="1" t="s">
        <v>20</v>
      </c>
      <c r="L825" s="1" t="s">
        <v>3827</v>
      </c>
      <c r="M825" s="1" t="s">
        <v>1383</v>
      </c>
    </row>
    <row r="826">
      <c r="A826" s="1">
        <v>3178.0</v>
      </c>
      <c r="B826" s="14">
        <v>39609.0</v>
      </c>
      <c r="C826" s="1" t="s">
        <v>3828</v>
      </c>
      <c r="D826" s="1" t="s">
        <v>3829</v>
      </c>
      <c r="E826" s="1" t="s">
        <v>16</v>
      </c>
      <c r="F826" s="1" t="s">
        <v>122</v>
      </c>
      <c r="G826" s="1" t="s">
        <v>18</v>
      </c>
      <c r="H826" s="15" t="s">
        <v>3830</v>
      </c>
      <c r="I826" s="1">
        <v>1989.0</v>
      </c>
      <c r="J826" s="1">
        <v>2006.0</v>
      </c>
      <c r="K826" s="1" t="s">
        <v>20</v>
      </c>
      <c r="L826" s="1" t="s">
        <v>3831</v>
      </c>
      <c r="M826" s="1" t="s">
        <v>72</v>
      </c>
    </row>
    <row r="827">
      <c r="A827" s="1">
        <v>3177.0</v>
      </c>
      <c r="B827" s="16">
        <v>39606.0</v>
      </c>
      <c r="C827" s="1" t="s">
        <v>3832</v>
      </c>
      <c r="D827" s="1" t="s">
        <v>3833</v>
      </c>
      <c r="E827" s="1" t="s">
        <v>136</v>
      </c>
      <c r="F827" s="1" t="s">
        <v>122</v>
      </c>
      <c r="G827" s="1" t="s">
        <v>18</v>
      </c>
      <c r="H827" s="15" t="s">
        <v>3834</v>
      </c>
      <c r="I827" s="1">
        <v>1990.0</v>
      </c>
      <c r="J827" s="1">
        <v>2008.0</v>
      </c>
      <c r="K827" s="1" t="s">
        <v>20</v>
      </c>
      <c r="L827" s="1" t="s">
        <v>3835</v>
      </c>
      <c r="M827" s="1" t="s">
        <v>72</v>
      </c>
    </row>
    <row r="828">
      <c r="A828" s="1">
        <v>3176.0</v>
      </c>
      <c r="B828" s="16">
        <v>39605.0</v>
      </c>
      <c r="C828" s="1" t="s">
        <v>3836</v>
      </c>
      <c r="D828" s="1" t="s">
        <v>3837</v>
      </c>
      <c r="E828" s="1" t="s">
        <v>26</v>
      </c>
      <c r="F828" s="1" t="s">
        <v>3838</v>
      </c>
      <c r="G828" s="1" t="s">
        <v>53</v>
      </c>
      <c r="H828" s="15" t="s">
        <v>3839</v>
      </c>
      <c r="I828" s="1">
        <v>1994.0</v>
      </c>
      <c r="J828" s="1">
        <v>2008.0</v>
      </c>
      <c r="K828" s="1" t="s">
        <v>20</v>
      </c>
      <c r="L828" s="1" t="s">
        <v>3840</v>
      </c>
      <c r="M828" s="1" t="s">
        <v>2644</v>
      </c>
    </row>
    <row r="829">
      <c r="A829" s="1">
        <v>3175.0</v>
      </c>
      <c r="B829" s="16">
        <v>39603.0</v>
      </c>
      <c r="C829" s="1" t="s">
        <v>3841</v>
      </c>
      <c r="D829" s="1" t="s">
        <v>3842</v>
      </c>
      <c r="E829" s="1" t="s">
        <v>26</v>
      </c>
      <c r="F829" s="1" t="s">
        <v>122</v>
      </c>
      <c r="G829" s="1" t="s">
        <v>83</v>
      </c>
      <c r="H829" s="15" t="s">
        <v>3843</v>
      </c>
      <c r="I829" s="1">
        <v>1995.0</v>
      </c>
      <c r="J829" s="1">
        <v>2008.0</v>
      </c>
      <c r="K829" s="1" t="s">
        <v>20</v>
      </c>
      <c r="L829" s="1" t="s">
        <v>3844</v>
      </c>
      <c r="M829" s="1" t="s">
        <v>72</v>
      </c>
    </row>
    <row r="830">
      <c r="A830" s="1">
        <v>3174.0</v>
      </c>
      <c r="B830" s="14">
        <v>39594.0</v>
      </c>
      <c r="C830" s="1" t="s">
        <v>3845</v>
      </c>
      <c r="D830" s="1" t="s">
        <v>666</v>
      </c>
      <c r="E830" s="1" t="s">
        <v>26</v>
      </c>
      <c r="F830" s="1" t="s">
        <v>122</v>
      </c>
      <c r="G830" s="1" t="s">
        <v>18</v>
      </c>
      <c r="H830" s="15" t="s">
        <v>3846</v>
      </c>
      <c r="I830" s="1">
        <v>1997.0</v>
      </c>
      <c r="J830" s="1">
        <v>2008.0</v>
      </c>
      <c r="K830" s="1" t="s">
        <v>20</v>
      </c>
      <c r="L830" s="1" t="s">
        <v>1313</v>
      </c>
      <c r="M830" s="1" t="s">
        <v>3847</v>
      </c>
    </row>
    <row r="831">
      <c r="A831" s="1">
        <v>3173.0</v>
      </c>
      <c r="B831" s="14">
        <v>39593.0</v>
      </c>
      <c r="C831" s="1" t="s">
        <v>3848</v>
      </c>
      <c r="D831" s="1" t="s">
        <v>3849</v>
      </c>
      <c r="E831" s="1" t="s">
        <v>750</v>
      </c>
      <c r="F831" s="18">
        <f>+316149401044</f>
        <v>316149401044</v>
      </c>
      <c r="G831" s="1" t="s">
        <v>65</v>
      </c>
      <c r="H831" s="15" t="s">
        <v>3850</v>
      </c>
      <c r="I831" s="1">
        <v>1990.0</v>
      </c>
      <c r="J831" s="1">
        <v>2008.0</v>
      </c>
      <c r="K831" s="1" t="s">
        <v>20</v>
      </c>
      <c r="L831" s="1" t="s">
        <v>3851</v>
      </c>
      <c r="M831" s="1" t="s">
        <v>72</v>
      </c>
    </row>
    <row r="832">
      <c r="A832" s="1">
        <v>3172.0</v>
      </c>
      <c r="B832" s="14">
        <v>39590.0</v>
      </c>
      <c r="C832" s="1" t="s">
        <v>3852</v>
      </c>
      <c r="D832" s="1" t="s">
        <v>3853</v>
      </c>
      <c r="E832" s="1" t="s">
        <v>26</v>
      </c>
      <c r="F832" s="1" t="s">
        <v>122</v>
      </c>
      <c r="G832" s="1" t="s">
        <v>65</v>
      </c>
      <c r="H832" s="15" t="s">
        <v>3854</v>
      </c>
      <c r="I832" s="1">
        <v>1995.0</v>
      </c>
      <c r="J832" s="1">
        <v>2008.0</v>
      </c>
      <c r="K832" s="1" t="s">
        <v>20</v>
      </c>
      <c r="L832" s="1" t="s">
        <v>3855</v>
      </c>
      <c r="M832" s="1" t="s">
        <v>1081</v>
      </c>
    </row>
    <row r="833">
      <c r="A833" s="1">
        <v>3171.0</v>
      </c>
      <c r="B833" s="14">
        <v>39588.0</v>
      </c>
      <c r="C833" s="1" t="s">
        <v>3856</v>
      </c>
      <c r="D833" s="1" t="s">
        <v>3857</v>
      </c>
      <c r="E833" s="1" t="s">
        <v>136</v>
      </c>
      <c r="F833" s="1" t="s">
        <v>3858</v>
      </c>
      <c r="G833" s="1" t="s">
        <v>83</v>
      </c>
      <c r="H833" s="15" t="s">
        <v>3859</v>
      </c>
      <c r="I833" s="1">
        <v>1990.0</v>
      </c>
      <c r="J833" s="1">
        <v>2007.0</v>
      </c>
      <c r="K833" s="1" t="s">
        <v>20</v>
      </c>
      <c r="L833" s="1" t="s">
        <v>3860</v>
      </c>
      <c r="M833" s="1" t="s">
        <v>49</v>
      </c>
    </row>
    <row r="834">
      <c r="A834" s="1">
        <v>3170.0</v>
      </c>
      <c r="B834" s="14">
        <v>39585.0</v>
      </c>
      <c r="C834" s="1" t="s">
        <v>3861</v>
      </c>
      <c r="D834" s="1" t="s">
        <v>3862</v>
      </c>
      <c r="E834" s="1" t="s">
        <v>26</v>
      </c>
      <c r="F834" s="1" t="s">
        <v>3863</v>
      </c>
      <c r="G834" s="1" t="s">
        <v>65</v>
      </c>
      <c r="H834" s="15" t="s">
        <v>3864</v>
      </c>
      <c r="I834" s="1">
        <v>1990.0</v>
      </c>
      <c r="J834" s="1">
        <v>2007.0</v>
      </c>
      <c r="K834" s="1" t="s">
        <v>20</v>
      </c>
      <c r="L834" s="1" t="s">
        <v>201</v>
      </c>
      <c r="M834" s="18"/>
    </row>
    <row r="835">
      <c r="A835" s="1">
        <v>3169.0</v>
      </c>
      <c r="B835" s="14">
        <v>39583.0</v>
      </c>
      <c r="C835" s="1" t="s">
        <v>3865</v>
      </c>
      <c r="D835" s="1" t="s">
        <v>3866</v>
      </c>
      <c r="E835" s="1" t="s">
        <v>26</v>
      </c>
      <c r="F835" s="1" t="s">
        <v>3867</v>
      </c>
      <c r="G835" s="1" t="s">
        <v>18</v>
      </c>
      <c r="H835" s="15" t="s">
        <v>3868</v>
      </c>
      <c r="I835" s="1">
        <v>1989.0</v>
      </c>
      <c r="J835" s="1">
        <v>2008.0</v>
      </c>
      <c r="K835" s="1" t="s">
        <v>20</v>
      </c>
      <c r="L835" s="1" t="s">
        <v>3869</v>
      </c>
      <c r="M835" s="1" t="s">
        <v>316</v>
      </c>
    </row>
    <row r="836">
      <c r="A836" s="1">
        <v>3168.0</v>
      </c>
      <c r="B836" s="14">
        <v>39581.0</v>
      </c>
      <c r="C836" s="1" t="s">
        <v>3870</v>
      </c>
      <c r="D836" s="1" t="s">
        <v>3871</v>
      </c>
      <c r="E836" s="1" t="s">
        <v>26</v>
      </c>
      <c r="F836" s="1" t="s">
        <v>122</v>
      </c>
      <c r="G836" s="1" t="s">
        <v>65</v>
      </c>
      <c r="H836" s="15" t="s">
        <v>3872</v>
      </c>
      <c r="I836" s="1">
        <v>1994.0</v>
      </c>
      <c r="J836" s="1">
        <v>2008.0</v>
      </c>
      <c r="K836" s="1" t="s">
        <v>20</v>
      </c>
      <c r="L836" s="1" t="s">
        <v>588</v>
      </c>
      <c r="M836" s="1" t="s">
        <v>97</v>
      </c>
    </row>
    <row r="837">
      <c r="A837" s="1">
        <v>3167.0</v>
      </c>
      <c r="B837" s="14">
        <v>39580.0</v>
      </c>
      <c r="C837" s="1" t="s">
        <v>3873</v>
      </c>
      <c r="D837" s="1" t="s">
        <v>3874</v>
      </c>
      <c r="E837" s="1" t="s">
        <v>26</v>
      </c>
      <c r="F837" s="1" t="s">
        <v>3875</v>
      </c>
      <c r="G837" s="1" t="s">
        <v>18</v>
      </c>
      <c r="H837" s="15" t="s">
        <v>3876</v>
      </c>
      <c r="I837" s="1">
        <v>1995.0</v>
      </c>
      <c r="J837" s="1">
        <v>2008.0</v>
      </c>
      <c r="K837" s="1" t="s">
        <v>20</v>
      </c>
      <c r="L837" s="1" t="s">
        <v>3877</v>
      </c>
      <c r="M837" s="1" t="s">
        <v>118</v>
      </c>
    </row>
    <row r="838">
      <c r="A838" s="1">
        <v>3166.0</v>
      </c>
      <c r="B838" s="16">
        <v>39574.0</v>
      </c>
      <c r="C838" s="1" t="s">
        <v>3878</v>
      </c>
      <c r="D838" s="1" t="s">
        <v>2681</v>
      </c>
      <c r="E838" s="1" t="s">
        <v>2682</v>
      </c>
      <c r="F838" s="1" t="s">
        <v>3879</v>
      </c>
      <c r="G838" s="1" t="s">
        <v>46</v>
      </c>
      <c r="H838" s="15" t="s">
        <v>3880</v>
      </c>
      <c r="I838" s="1">
        <v>1990.0</v>
      </c>
      <c r="J838" s="1">
        <v>2008.0</v>
      </c>
      <c r="K838" s="1" t="s">
        <v>20</v>
      </c>
      <c r="L838" s="1" t="s">
        <v>3881</v>
      </c>
      <c r="M838" s="1" t="s">
        <v>531</v>
      </c>
    </row>
    <row r="839">
      <c r="A839" s="1">
        <v>3165.0</v>
      </c>
      <c r="B839" s="16">
        <v>39573.0</v>
      </c>
      <c r="C839" s="1" t="s">
        <v>3882</v>
      </c>
      <c r="D839" s="1" t="s">
        <v>3883</v>
      </c>
      <c r="E839" s="1" t="s">
        <v>3883</v>
      </c>
      <c r="F839" s="1" t="s">
        <v>3884</v>
      </c>
      <c r="G839" s="1" t="s">
        <v>65</v>
      </c>
      <c r="H839" s="15" t="s">
        <v>3885</v>
      </c>
      <c r="I839" s="1">
        <v>1989.0</v>
      </c>
      <c r="J839" s="1">
        <v>2006.0</v>
      </c>
      <c r="K839" s="1" t="s">
        <v>20</v>
      </c>
      <c r="L839" s="1" t="s">
        <v>3886</v>
      </c>
      <c r="M839" s="1" t="s">
        <v>49</v>
      </c>
    </row>
    <row r="840">
      <c r="A840" s="1">
        <v>3164.0</v>
      </c>
      <c r="B840" s="16">
        <v>39573.0</v>
      </c>
      <c r="C840" s="1" t="s">
        <v>3887</v>
      </c>
      <c r="D840" s="1" t="s">
        <v>3888</v>
      </c>
      <c r="E840" s="1" t="s">
        <v>26</v>
      </c>
      <c r="F840" s="1" t="s">
        <v>3889</v>
      </c>
      <c r="G840" s="1" t="s">
        <v>18</v>
      </c>
      <c r="H840" s="15" t="s">
        <v>3890</v>
      </c>
      <c r="I840" s="1">
        <v>1996.0</v>
      </c>
      <c r="J840" s="1">
        <v>2008.0</v>
      </c>
      <c r="K840" s="1" t="s">
        <v>20</v>
      </c>
      <c r="L840" s="1" t="s">
        <v>3891</v>
      </c>
      <c r="M840" s="1" t="s">
        <v>2332</v>
      </c>
    </row>
    <row r="841">
      <c r="A841" s="1">
        <v>3163.0</v>
      </c>
      <c r="B841" s="14">
        <v>39568.0</v>
      </c>
      <c r="C841" s="1" t="s">
        <v>3892</v>
      </c>
      <c r="D841" s="1" t="s">
        <v>3893</v>
      </c>
      <c r="E841" s="1" t="s">
        <v>26</v>
      </c>
      <c r="F841" s="1" t="s">
        <v>122</v>
      </c>
      <c r="G841" s="1" t="s">
        <v>18</v>
      </c>
      <c r="H841" s="15" t="s">
        <v>3894</v>
      </c>
      <c r="I841" s="1">
        <v>1989.0</v>
      </c>
      <c r="J841" s="1">
        <v>2008.0</v>
      </c>
      <c r="K841" s="1" t="s">
        <v>20</v>
      </c>
      <c r="L841" s="1" t="s">
        <v>3895</v>
      </c>
      <c r="M841" s="1" t="s">
        <v>72</v>
      </c>
    </row>
    <row r="842">
      <c r="A842" s="1">
        <v>3162.0</v>
      </c>
      <c r="B842" s="14">
        <v>39563.0</v>
      </c>
      <c r="C842" s="1" t="s">
        <v>3896</v>
      </c>
      <c r="D842" s="1" t="s">
        <v>3023</v>
      </c>
      <c r="E842" s="1" t="s">
        <v>26</v>
      </c>
      <c r="F842" s="1" t="s">
        <v>122</v>
      </c>
      <c r="G842" s="1" t="s">
        <v>18</v>
      </c>
      <c r="H842" s="15" t="s">
        <v>3897</v>
      </c>
      <c r="I842" s="1" t="s">
        <v>3898</v>
      </c>
      <c r="J842" s="1" t="s">
        <v>3899</v>
      </c>
      <c r="K842" s="1" t="s">
        <v>1515</v>
      </c>
      <c r="L842" s="1" t="s">
        <v>3900</v>
      </c>
      <c r="M842" s="1" t="s">
        <v>72</v>
      </c>
    </row>
    <row r="843">
      <c r="A843" s="1">
        <v>3161.0</v>
      </c>
      <c r="B843" s="14">
        <v>39559.0</v>
      </c>
      <c r="C843" s="1" t="s">
        <v>3901</v>
      </c>
      <c r="D843" s="1" t="s">
        <v>3902</v>
      </c>
      <c r="E843" s="1" t="s">
        <v>26</v>
      </c>
      <c r="F843" s="1" t="s">
        <v>3903</v>
      </c>
      <c r="G843" s="1" t="s">
        <v>65</v>
      </c>
      <c r="H843" s="15" t="s">
        <v>3904</v>
      </c>
      <c r="I843" s="1">
        <v>1994.0</v>
      </c>
      <c r="J843" s="1">
        <v>2007.0</v>
      </c>
      <c r="K843" s="1" t="s">
        <v>20</v>
      </c>
      <c r="L843" s="1" t="s">
        <v>3905</v>
      </c>
      <c r="M843" s="1" t="s">
        <v>97</v>
      </c>
    </row>
    <row r="844">
      <c r="A844" s="1">
        <v>3160.0</v>
      </c>
      <c r="B844" s="14">
        <v>39557.0</v>
      </c>
      <c r="C844" s="1" t="s">
        <v>3906</v>
      </c>
      <c r="D844" s="1" t="s">
        <v>3907</v>
      </c>
      <c r="E844" s="1" t="s">
        <v>26</v>
      </c>
      <c r="F844" s="1" t="s">
        <v>122</v>
      </c>
      <c r="G844" s="1" t="s">
        <v>18</v>
      </c>
      <c r="H844" s="15" t="s">
        <v>3908</v>
      </c>
      <c r="I844" s="1" t="s">
        <v>3909</v>
      </c>
      <c r="J844" s="1" t="s">
        <v>3910</v>
      </c>
      <c r="K844" s="1" t="s">
        <v>323</v>
      </c>
      <c r="L844" s="1" t="s">
        <v>3911</v>
      </c>
      <c r="M844" s="1" t="s">
        <v>280</v>
      </c>
    </row>
    <row r="845">
      <c r="A845" s="1">
        <v>3159.0</v>
      </c>
      <c r="B845" s="14">
        <v>39554.0</v>
      </c>
      <c r="C845" s="1" t="s">
        <v>3912</v>
      </c>
      <c r="D845" s="1" t="s">
        <v>3913</v>
      </c>
      <c r="E845" s="1" t="s">
        <v>136</v>
      </c>
      <c r="F845" s="1" t="s">
        <v>3914</v>
      </c>
      <c r="G845" s="1" t="s">
        <v>65</v>
      </c>
      <c r="H845" s="15" t="s">
        <v>3915</v>
      </c>
      <c r="I845" s="1">
        <v>1989.0</v>
      </c>
      <c r="J845" s="1">
        <v>2003.0</v>
      </c>
      <c r="K845" s="1" t="s">
        <v>20</v>
      </c>
      <c r="L845" s="1" t="s">
        <v>3916</v>
      </c>
      <c r="M845" s="1" t="s">
        <v>316</v>
      </c>
    </row>
    <row r="846">
      <c r="A846" s="1">
        <v>3158.0</v>
      </c>
      <c r="B846" s="14">
        <v>39550.0</v>
      </c>
      <c r="C846" s="1" t="s">
        <v>3917</v>
      </c>
      <c r="D846" s="1" t="s">
        <v>3918</v>
      </c>
      <c r="E846" s="1" t="s">
        <v>26</v>
      </c>
      <c r="F846" s="1" t="s">
        <v>3919</v>
      </c>
      <c r="G846" s="1" t="s">
        <v>83</v>
      </c>
      <c r="H846" s="15" t="s">
        <v>3920</v>
      </c>
      <c r="I846" s="1">
        <v>1996.0</v>
      </c>
      <c r="J846" s="1">
        <v>2008.0</v>
      </c>
      <c r="K846" s="1" t="s">
        <v>20</v>
      </c>
      <c r="L846" s="1" t="s">
        <v>3921</v>
      </c>
      <c r="M846" s="1" t="s">
        <v>541</v>
      </c>
    </row>
    <row r="847">
      <c r="A847" s="1">
        <v>3157.0</v>
      </c>
      <c r="B847" s="14">
        <v>39550.0</v>
      </c>
      <c r="C847" s="1" t="s">
        <v>3922</v>
      </c>
      <c r="D847" s="1" t="s">
        <v>3923</v>
      </c>
      <c r="E847" s="1" t="s">
        <v>26</v>
      </c>
      <c r="F847" s="1" t="s">
        <v>3924</v>
      </c>
      <c r="G847" s="1" t="s">
        <v>18</v>
      </c>
      <c r="H847" s="15" t="s">
        <v>3925</v>
      </c>
      <c r="I847" s="1">
        <v>1990.0</v>
      </c>
      <c r="J847" s="1">
        <v>2008.0</v>
      </c>
      <c r="K847" s="1" t="s">
        <v>20</v>
      </c>
      <c r="L847" s="1" t="s">
        <v>3926</v>
      </c>
      <c r="M847" s="1" t="s">
        <v>49</v>
      </c>
    </row>
    <row r="848">
      <c r="A848" s="1">
        <v>3156.0</v>
      </c>
      <c r="B848" s="14">
        <v>39550.0</v>
      </c>
      <c r="C848" s="1" t="s">
        <v>3927</v>
      </c>
      <c r="D848" s="1" t="s">
        <v>3928</v>
      </c>
      <c r="E848" s="1" t="s">
        <v>26</v>
      </c>
      <c r="F848" s="1" t="s">
        <v>122</v>
      </c>
      <c r="G848" s="1" t="s">
        <v>65</v>
      </c>
      <c r="H848" s="15" t="s">
        <v>3929</v>
      </c>
      <c r="I848" s="1">
        <v>1994.0</v>
      </c>
      <c r="J848" s="1">
        <v>2007.0</v>
      </c>
      <c r="K848" s="1" t="s">
        <v>20</v>
      </c>
      <c r="L848" s="1" t="s">
        <v>3930</v>
      </c>
      <c r="M848" s="1" t="s">
        <v>2879</v>
      </c>
    </row>
    <row r="849">
      <c r="A849" s="1">
        <v>3155.0</v>
      </c>
      <c r="B849" s="14">
        <v>39550.0</v>
      </c>
      <c r="C849" s="1" t="s">
        <v>3931</v>
      </c>
      <c r="D849" s="1" t="s">
        <v>2329</v>
      </c>
      <c r="E849" s="1" t="s">
        <v>26</v>
      </c>
      <c r="F849" s="1" t="s">
        <v>3932</v>
      </c>
      <c r="G849" s="1" t="s">
        <v>65</v>
      </c>
      <c r="H849" s="15" t="s">
        <v>3933</v>
      </c>
      <c r="I849" s="1">
        <v>1995.0</v>
      </c>
      <c r="J849" s="1">
        <v>2003.0</v>
      </c>
      <c r="K849" s="1" t="s">
        <v>20</v>
      </c>
      <c r="L849" s="1" t="s">
        <v>3934</v>
      </c>
      <c r="M849" s="1" t="s">
        <v>90</v>
      </c>
    </row>
    <row r="850">
      <c r="A850" s="1">
        <v>3154.0</v>
      </c>
      <c r="B850" s="14">
        <v>39549.0</v>
      </c>
      <c r="C850" s="1" t="s">
        <v>3935</v>
      </c>
      <c r="D850" s="1" t="s">
        <v>3936</v>
      </c>
      <c r="E850" s="1" t="s">
        <v>26</v>
      </c>
      <c r="F850" s="1" t="s">
        <v>3937</v>
      </c>
      <c r="G850" s="1" t="s">
        <v>65</v>
      </c>
      <c r="H850" s="15" t="s">
        <v>3938</v>
      </c>
      <c r="I850" s="1">
        <v>1994.0</v>
      </c>
      <c r="J850" s="1">
        <v>2008.0</v>
      </c>
      <c r="K850" s="1" t="s">
        <v>20</v>
      </c>
      <c r="L850" s="1" t="s">
        <v>3939</v>
      </c>
      <c r="M850" s="1" t="s">
        <v>72</v>
      </c>
    </row>
    <row r="851">
      <c r="A851" s="1">
        <v>3153.0</v>
      </c>
      <c r="B851" s="16">
        <v>39545.0</v>
      </c>
      <c r="C851" s="1" t="s">
        <v>3940</v>
      </c>
      <c r="D851" s="1" t="s">
        <v>1583</v>
      </c>
      <c r="E851" s="1" t="s">
        <v>26</v>
      </c>
      <c r="F851" s="1" t="s">
        <v>3941</v>
      </c>
      <c r="G851" s="1" t="s">
        <v>18</v>
      </c>
      <c r="H851" s="15" t="s">
        <v>3942</v>
      </c>
      <c r="I851" s="1">
        <v>1989.0</v>
      </c>
      <c r="J851" s="1">
        <v>2008.0</v>
      </c>
      <c r="K851" s="1" t="s">
        <v>20</v>
      </c>
      <c r="L851" s="1" t="s">
        <v>3943</v>
      </c>
      <c r="M851" s="1" t="s">
        <v>1697</v>
      </c>
    </row>
    <row r="852">
      <c r="A852" s="1">
        <v>3152.0</v>
      </c>
      <c r="B852" s="16">
        <v>39542.0</v>
      </c>
      <c r="C852" s="1" t="s">
        <v>3944</v>
      </c>
      <c r="D852" s="1" t="s">
        <v>3945</v>
      </c>
      <c r="E852" s="1" t="s">
        <v>136</v>
      </c>
      <c r="F852" s="1" t="s">
        <v>3946</v>
      </c>
      <c r="G852" s="1" t="s">
        <v>65</v>
      </c>
      <c r="H852" s="15" t="s">
        <v>3947</v>
      </c>
      <c r="I852" s="1">
        <v>1998.0</v>
      </c>
      <c r="J852" s="1">
        <v>2007.0</v>
      </c>
      <c r="K852" s="1" t="s">
        <v>20</v>
      </c>
      <c r="L852" s="1" t="s">
        <v>3948</v>
      </c>
      <c r="M852" s="1" t="s">
        <v>931</v>
      </c>
    </row>
    <row r="853">
      <c r="A853" s="1">
        <v>3151.0</v>
      </c>
      <c r="B853" s="16">
        <v>39543.0</v>
      </c>
      <c r="C853" s="1" t="s">
        <v>3949</v>
      </c>
      <c r="D853" s="1" t="s">
        <v>3950</v>
      </c>
      <c r="E853" s="1" t="s">
        <v>136</v>
      </c>
      <c r="F853" s="1" t="s">
        <v>3951</v>
      </c>
      <c r="G853" s="1" t="s">
        <v>83</v>
      </c>
      <c r="H853" s="15" t="s">
        <v>3952</v>
      </c>
      <c r="I853" s="1">
        <v>1989.0</v>
      </c>
      <c r="J853" s="1">
        <v>2007.0</v>
      </c>
      <c r="K853" s="1" t="s">
        <v>20</v>
      </c>
      <c r="L853" s="1" t="s">
        <v>3953</v>
      </c>
      <c r="M853" s="1" t="s">
        <v>72</v>
      </c>
    </row>
    <row r="854">
      <c r="A854" s="1">
        <v>3150.0</v>
      </c>
      <c r="B854" s="16">
        <v>39541.0</v>
      </c>
      <c r="C854" s="1" t="s">
        <v>3954</v>
      </c>
      <c r="D854" s="1" t="s">
        <v>3955</v>
      </c>
      <c r="E854" s="1" t="s">
        <v>26</v>
      </c>
      <c r="F854" s="1" t="s">
        <v>122</v>
      </c>
      <c r="G854" s="1" t="s">
        <v>65</v>
      </c>
      <c r="H854" s="15" t="s">
        <v>3956</v>
      </c>
      <c r="I854" s="1">
        <v>1996.0</v>
      </c>
      <c r="J854" s="1">
        <v>2008.0</v>
      </c>
      <c r="K854" s="1" t="s">
        <v>20</v>
      </c>
      <c r="L854" s="1" t="s">
        <v>3803</v>
      </c>
      <c r="M854" s="1" t="s">
        <v>3484</v>
      </c>
    </row>
    <row r="855">
      <c r="A855" s="1">
        <v>3149.0</v>
      </c>
      <c r="B855" s="16">
        <v>39539.0</v>
      </c>
      <c r="C855" s="1" t="s">
        <v>3957</v>
      </c>
      <c r="D855" s="1" t="s">
        <v>3958</v>
      </c>
      <c r="E855" s="1" t="s">
        <v>2397</v>
      </c>
      <c r="F855" s="1" t="s">
        <v>122</v>
      </c>
      <c r="G855" s="1" t="s">
        <v>65</v>
      </c>
      <c r="H855" s="15" t="s">
        <v>3959</v>
      </c>
      <c r="I855" s="1">
        <v>1989.0</v>
      </c>
      <c r="J855" s="1">
        <v>2007.0</v>
      </c>
      <c r="K855" s="1" t="s">
        <v>20</v>
      </c>
      <c r="L855" s="1" t="s">
        <v>3960</v>
      </c>
      <c r="M855" s="1" t="s">
        <v>385</v>
      </c>
    </row>
    <row r="856">
      <c r="A856" s="1">
        <v>3148.0</v>
      </c>
      <c r="B856" s="14">
        <v>39538.0</v>
      </c>
      <c r="C856" s="1" t="s">
        <v>3961</v>
      </c>
      <c r="D856" s="1" t="s">
        <v>2666</v>
      </c>
      <c r="E856" s="1" t="s">
        <v>26</v>
      </c>
      <c r="F856" s="1" t="s">
        <v>1282</v>
      </c>
      <c r="G856" s="1" t="s">
        <v>18</v>
      </c>
      <c r="H856" s="20" t="s">
        <v>1282</v>
      </c>
      <c r="I856" s="1">
        <v>1990.0</v>
      </c>
      <c r="J856" s="1">
        <v>1992.0</v>
      </c>
      <c r="K856" s="1" t="s">
        <v>245</v>
      </c>
      <c r="L856" s="1" t="s">
        <v>3962</v>
      </c>
      <c r="M856" s="1" t="s">
        <v>72</v>
      </c>
    </row>
    <row r="857">
      <c r="A857" s="1">
        <v>3147.0</v>
      </c>
      <c r="B857" s="14">
        <v>39535.0</v>
      </c>
      <c r="C857" s="1" t="s">
        <v>3963</v>
      </c>
      <c r="D857" s="1" t="s">
        <v>3964</v>
      </c>
      <c r="E857" s="1" t="s">
        <v>26</v>
      </c>
      <c r="F857" s="1" t="s">
        <v>3965</v>
      </c>
      <c r="G857" s="1" t="s">
        <v>83</v>
      </c>
      <c r="H857" s="15" t="s">
        <v>3966</v>
      </c>
      <c r="I857" s="1">
        <v>1997.0</v>
      </c>
      <c r="J857" s="1">
        <v>2008.0</v>
      </c>
      <c r="K857" s="1" t="s">
        <v>20</v>
      </c>
      <c r="L857" s="1" t="s">
        <v>3535</v>
      </c>
      <c r="M857" s="1" t="s">
        <v>213</v>
      </c>
    </row>
    <row r="858">
      <c r="A858" s="1">
        <v>3146.0</v>
      </c>
      <c r="B858" s="14">
        <v>39533.0</v>
      </c>
      <c r="C858" s="1" t="s">
        <v>3967</v>
      </c>
      <c r="D858" s="1" t="s">
        <v>3968</v>
      </c>
      <c r="E858" s="1" t="s">
        <v>26</v>
      </c>
      <c r="F858" s="1" t="s">
        <v>3969</v>
      </c>
      <c r="G858" s="1" t="s">
        <v>83</v>
      </c>
      <c r="H858" s="15" t="s">
        <v>3970</v>
      </c>
      <c r="I858" s="1">
        <v>1997.0</v>
      </c>
      <c r="J858" s="1">
        <v>1997.0</v>
      </c>
      <c r="K858" s="1" t="s">
        <v>245</v>
      </c>
      <c r="L858" s="1" t="s">
        <v>3971</v>
      </c>
      <c r="M858" s="1" t="s">
        <v>49</v>
      </c>
    </row>
    <row r="859">
      <c r="A859" s="1">
        <v>3145.0</v>
      </c>
      <c r="B859" s="14">
        <v>39532.0</v>
      </c>
      <c r="C859" s="1" t="s">
        <v>3972</v>
      </c>
      <c r="D859" s="1" t="s">
        <v>3973</v>
      </c>
      <c r="E859" s="1" t="s">
        <v>26</v>
      </c>
      <c r="F859" s="1" t="s">
        <v>3974</v>
      </c>
      <c r="G859" s="1" t="s">
        <v>337</v>
      </c>
      <c r="H859" s="15" t="s">
        <v>3975</v>
      </c>
      <c r="I859" s="1">
        <v>1996.0</v>
      </c>
      <c r="J859" s="1">
        <v>2008.0</v>
      </c>
      <c r="K859" s="1" t="s">
        <v>20</v>
      </c>
      <c r="L859" s="1" t="s">
        <v>3976</v>
      </c>
      <c r="M859" s="1" t="s">
        <v>3977</v>
      </c>
    </row>
    <row r="860">
      <c r="A860" s="1">
        <v>3144.0</v>
      </c>
      <c r="B860" s="14">
        <v>39525.0</v>
      </c>
      <c r="C860" s="1" t="s">
        <v>3978</v>
      </c>
      <c r="D860" s="1" t="s">
        <v>392</v>
      </c>
      <c r="E860" s="1" t="s">
        <v>26</v>
      </c>
      <c r="F860" s="1" t="s">
        <v>122</v>
      </c>
      <c r="G860" s="1" t="s">
        <v>18</v>
      </c>
      <c r="H860" s="15" t="s">
        <v>3979</v>
      </c>
      <c r="I860" s="1">
        <v>1996.0</v>
      </c>
      <c r="J860" s="1">
        <v>2007.0</v>
      </c>
      <c r="K860" s="1" t="s">
        <v>20</v>
      </c>
      <c r="L860" s="1" t="s">
        <v>3980</v>
      </c>
      <c r="M860" s="1" t="s">
        <v>265</v>
      </c>
    </row>
    <row r="861">
      <c r="A861" s="1">
        <v>3143.0</v>
      </c>
      <c r="B861" s="14">
        <v>39522.0</v>
      </c>
      <c r="C861" s="1" t="s">
        <v>3981</v>
      </c>
      <c r="D861" s="1" t="s">
        <v>3982</v>
      </c>
      <c r="E861" s="1" t="s">
        <v>26</v>
      </c>
      <c r="F861" s="1" t="s">
        <v>3983</v>
      </c>
      <c r="G861" s="1" t="s">
        <v>83</v>
      </c>
      <c r="H861" s="15" t="s">
        <v>3984</v>
      </c>
      <c r="I861" s="1">
        <v>1998.0</v>
      </c>
      <c r="J861" s="1">
        <v>2006.0</v>
      </c>
      <c r="K861" s="1" t="s">
        <v>20</v>
      </c>
      <c r="L861" s="1" t="s">
        <v>3985</v>
      </c>
      <c r="M861" s="1" t="s">
        <v>1258</v>
      </c>
    </row>
    <row r="862">
      <c r="A862" s="1">
        <v>3142.0</v>
      </c>
      <c r="B862" s="14">
        <v>39519.0</v>
      </c>
      <c r="C862" s="1" t="s">
        <v>3986</v>
      </c>
      <c r="D862" s="1" t="s">
        <v>3987</v>
      </c>
      <c r="E862" s="1" t="s">
        <v>750</v>
      </c>
      <c r="F862" s="1" t="s">
        <v>122</v>
      </c>
      <c r="G862" s="1" t="s">
        <v>65</v>
      </c>
      <c r="H862" s="15" t="s">
        <v>3988</v>
      </c>
      <c r="I862" s="1">
        <v>1989.0</v>
      </c>
      <c r="J862" s="1">
        <v>2007.0</v>
      </c>
      <c r="K862" s="1" t="s">
        <v>20</v>
      </c>
      <c r="L862" s="1" t="s">
        <v>3989</v>
      </c>
      <c r="M862" s="1" t="s">
        <v>202</v>
      </c>
    </row>
    <row r="863">
      <c r="A863" s="1">
        <v>3141.0</v>
      </c>
      <c r="B863" s="16">
        <v>39512.0</v>
      </c>
      <c r="C863" s="1" t="s">
        <v>3990</v>
      </c>
      <c r="D863" s="1" t="s">
        <v>3991</v>
      </c>
      <c r="E863" s="1" t="s">
        <v>26</v>
      </c>
      <c r="F863" s="1" t="s">
        <v>3992</v>
      </c>
      <c r="G863" s="1" t="s">
        <v>83</v>
      </c>
      <c r="H863" s="15" t="s">
        <v>3993</v>
      </c>
      <c r="I863" s="1">
        <v>1996.0</v>
      </c>
      <c r="J863" s="1">
        <v>2005.0</v>
      </c>
      <c r="K863" s="1" t="s">
        <v>20</v>
      </c>
      <c r="L863" s="1" t="s">
        <v>3994</v>
      </c>
      <c r="M863" s="1" t="s">
        <v>833</v>
      </c>
    </row>
    <row r="864">
      <c r="A864" s="1">
        <v>3140.0</v>
      </c>
      <c r="B864" s="16">
        <v>39512.0</v>
      </c>
      <c r="C864" s="1" t="s">
        <v>3995</v>
      </c>
      <c r="D864" s="1" t="s">
        <v>374</v>
      </c>
      <c r="E864" s="1" t="s">
        <v>26</v>
      </c>
      <c r="F864" s="1" t="s">
        <v>3996</v>
      </c>
      <c r="G864" s="1" t="s">
        <v>18</v>
      </c>
      <c r="H864" s="15" t="s">
        <v>3997</v>
      </c>
      <c r="I864" s="1">
        <v>1997.0</v>
      </c>
      <c r="J864" s="1">
        <v>2007.0</v>
      </c>
      <c r="K864" s="1" t="s">
        <v>20</v>
      </c>
      <c r="L864" s="1" t="s">
        <v>3998</v>
      </c>
      <c r="M864" s="1" t="s">
        <v>3999</v>
      </c>
    </row>
    <row r="865">
      <c r="A865" s="1">
        <v>3139.0</v>
      </c>
      <c r="B865" s="14">
        <v>39499.0</v>
      </c>
      <c r="C865" s="1" t="s">
        <v>4000</v>
      </c>
      <c r="D865" s="1" t="s">
        <v>4001</v>
      </c>
      <c r="E865" s="1" t="s">
        <v>750</v>
      </c>
      <c r="F865" s="18">
        <f>+31645925456</f>
        <v>31645925456</v>
      </c>
      <c r="G865" s="1" t="s">
        <v>53</v>
      </c>
      <c r="H865" s="15" t="s">
        <v>4002</v>
      </c>
      <c r="I865" s="1">
        <v>1990.0</v>
      </c>
      <c r="J865" s="1">
        <v>2007.0</v>
      </c>
      <c r="K865" s="1" t="s">
        <v>20</v>
      </c>
      <c r="L865" s="1" t="s">
        <v>4003</v>
      </c>
      <c r="M865" s="1" t="s">
        <v>72</v>
      </c>
    </row>
    <row r="866">
      <c r="A866" s="1">
        <v>3138.0</v>
      </c>
      <c r="B866" s="14">
        <v>39492.0</v>
      </c>
      <c r="C866" s="1" t="s">
        <v>4004</v>
      </c>
      <c r="D866" s="1" t="s">
        <v>4005</v>
      </c>
      <c r="E866" s="1" t="s">
        <v>26</v>
      </c>
      <c r="F866" s="1" t="s">
        <v>1282</v>
      </c>
      <c r="G866" s="1" t="s">
        <v>65</v>
      </c>
      <c r="H866" s="20" t="s">
        <v>1282</v>
      </c>
      <c r="I866" s="1">
        <v>1998.0</v>
      </c>
      <c r="J866" s="1">
        <v>2008.0</v>
      </c>
      <c r="K866" s="1" t="s">
        <v>20</v>
      </c>
      <c r="L866" s="1" t="s">
        <v>4006</v>
      </c>
      <c r="M866" s="18"/>
    </row>
    <row r="867">
      <c r="A867" s="1">
        <v>3137.0</v>
      </c>
      <c r="B867" s="14">
        <v>39491.0</v>
      </c>
      <c r="C867" s="1" t="s">
        <v>4007</v>
      </c>
      <c r="D867" s="1" t="s">
        <v>4008</v>
      </c>
      <c r="E867" s="1" t="s">
        <v>188</v>
      </c>
      <c r="F867" s="1" t="s">
        <v>4009</v>
      </c>
      <c r="G867" s="1" t="s">
        <v>83</v>
      </c>
      <c r="H867" s="15" t="s">
        <v>4010</v>
      </c>
      <c r="I867" s="1">
        <v>1995.0</v>
      </c>
      <c r="J867" s="1">
        <v>2003.0</v>
      </c>
      <c r="K867" s="1" t="s">
        <v>20</v>
      </c>
      <c r="L867" s="1" t="s">
        <v>4011</v>
      </c>
      <c r="M867" s="1" t="s">
        <v>424</v>
      </c>
    </row>
    <row r="868">
      <c r="A868" s="1">
        <v>3136.0</v>
      </c>
      <c r="B868" s="14">
        <v>39469.0</v>
      </c>
      <c r="C868" s="1" t="s">
        <v>4012</v>
      </c>
      <c r="D868" s="1" t="s">
        <v>2816</v>
      </c>
      <c r="E868" s="1" t="s">
        <v>26</v>
      </c>
      <c r="F868" s="1" t="s">
        <v>122</v>
      </c>
      <c r="G868" s="1" t="s">
        <v>65</v>
      </c>
      <c r="H868" s="15" t="s">
        <v>4013</v>
      </c>
      <c r="I868" s="1">
        <v>1989.0</v>
      </c>
      <c r="J868" s="1">
        <v>2004.0</v>
      </c>
      <c r="K868" s="1" t="s">
        <v>20</v>
      </c>
      <c r="L868" s="1" t="s">
        <v>1926</v>
      </c>
      <c r="M868" s="1" t="s">
        <v>72</v>
      </c>
    </row>
    <row r="869">
      <c r="A869" s="1">
        <v>3135.0</v>
      </c>
      <c r="B869" s="14">
        <v>39467.0</v>
      </c>
      <c r="C869" s="1" t="s">
        <v>4014</v>
      </c>
      <c r="D869" s="1" t="s">
        <v>4015</v>
      </c>
      <c r="E869" s="1" t="s">
        <v>188</v>
      </c>
      <c r="F869" s="1" t="s">
        <v>122</v>
      </c>
      <c r="G869" s="1" t="s">
        <v>18</v>
      </c>
      <c r="H869" s="15" t="s">
        <v>4016</v>
      </c>
      <c r="I869" s="1">
        <v>1989.0</v>
      </c>
      <c r="J869" s="1">
        <v>2007.0</v>
      </c>
      <c r="K869" s="1" t="s">
        <v>20</v>
      </c>
      <c r="L869" s="1" t="s">
        <v>4017</v>
      </c>
      <c r="M869" s="1" t="s">
        <v>340</v>
      </c>
    </row>
    <row r="870">
      <c r="A870" s="1">
        <v>3134.0</v>
      </c>
      <c r="B870" s="14">
        <v>39460.0</v>
      </c>
      <c r="C870" s="1" t="s">
        <v>4018</v>
      </c>
      <c r="D870" s="1" t="s">
        <v>1169</v>
      </c>
      <c r="E870" s="1" t="s">
        <v>26</v>
      </c>
      <c r="F870" s="1" t="s">
        <v>122</v>
      </c>
      <c r="G870" s="1" t="s">
        <v>83</v>
      </c>
      <c r="H870" s="15" t="s">
        <v>4019</v>
      </c>
      <c r="I870" s="1">
        <v>1989.0</v>
      </c>
      <c r="J870" s="1">
        <v>2008.0</v>
      </c>
      <c r="K870" s="1" t="s">
        <v>20</v>
      </c>
      <c r="L870" s="1" t="s">
        <v>4020</v>
      </c>
      <c r="M870" s="1" t="s">
        <v>72</v>
      </c>
    </row>
    <row r="871">
      <c r="A871" s="1">
        <v>3133.0</v>
      </c>
      <c r="B871" s="16">
        <v>39455.0</v>
      </c>
      <c r="C871" s="1" t="s">
        <v>4021</v>
      </c>
      <c r="D871" s="1" t="s">
        <v>4022</v>
      </c>
      <c r="E871" s="1" t="s">
        <v>188</v>
      </c>
      <c r="F871" s="1" t="s">
        <v>4023</v>
      </c>
      <c r="G871" s="1" t="s">
        <v>83</v>
      </c>
      <c r="H871" s="15" t="s">
        <v>4024</v>
      </c>
      <c r="I871" s="1">
        <v>1990.0</v>
      </c>
      <c r="J871" s="1">
        <v>2007.0</v>
      </c>
      <c r="K871" s="1" t="s">
        <v>20</v>
      </c>
      <c r="L871" s="1" t="s">
        <v>4025</v>
      </c>
      <c r="M871" s="1" t="s">
        <v>22</v>
      </c>
    </row>
    <row r="872">
      <c r="A872" s="1">
        <v>3132.0</v>
      </c>
      <c r="B872" s="16">
        <v>39455.0</v>
      </c>
      <c r="C872" s="1" t="s">
        <v>4026</v>
      </c>
      <c r="D872" s="1" t="s">
        <v>4027</v>
      </c>
      <c r="E872" s="1" t="s">
        <v>188</v>
      </c>
      <c r="F872" s="1" t="s">
        <v>4028</v>
      </c>
      <c r="G872" s="1" t="s">
        <v>83</v>
      </c>
      <c r="H872" s="15" t="s">
        <v>4029</v>
      </c>
      <c r="I872" s="1">
        <v>1996.0</v>
      </c>
      <c r="J872" s="1">
        <v>2006.0</v>
      </c>
      <c r="K872" s="1" t="s">
        <v>20</v>
      </c>
      <c r="L872" s="1" t="s">
        <v>4030</v>
      </c>
      <c r="M872" s="1" t="s">
        <v>67</v>
      </c>
    </row>
    <row r="873">
      <c r="A873" s="1">
        <v>3131.0</v>
      </c>
      <c r="B873" s="14">
        <v>39441.0</v>
      </c>
      <c r="C873" s="1" t="s">
        <v>4031</v>
      </c>
      <c r="D873" s="1" t="s">
        <v>4032</v>
      </c>
      <c r="E873" s="1" t="s">
        <v>26</v>
      </c>
      <c r="F873" s="1" t="s">
        <v>4033</v>
      </c>
      <c r="G873" s="1" t="s">
        <v>18</v>
      </c>
      <c r="H873" s="15" t="s">
        <v>4034</v>
      </c>
      <c r="I873" s="1">
        <v>1994.0</v>
      </c>
      <c r="J873" s="1">
        <v>2007.0</v>
      </c>
      <c r="K873" s="1" t="s">
        <v>20</v>
      </c>
      <c r="L873" s="1" t="s">
        <v>2697</v>
      </c>
      <c r="M873" s="1" t="s">
        <v>49</v>
      </c>
    </row>
    <row r="874">
      <c r="A874" s="1">
        <v>3130.0</v>
      </c>
      <c r="B874" s="14">
        <v>39437.0</v>
      </c>
      <c r="C874" s="1" t="s">
        <v>4035</v>
      </c>
      <c r="D874" s="1" t="s">
        <v>4036</v>
      </c>
      <c r="E874" s="1" t="s">
        <v>26</v>
      </c>
      <c r="F874" s="1" t="s">
        <v>122</v>
      </c>
      <c r="G874" s="1" t="s">
        <v>83</v>
      </c>
      <c r="H874" s="15" t="s">
        <v>4037</v>
      </c>
      <c r="I874" s="1">
        <v>1995.0</v>
      </c>
      <c r="J874" s="1">
        <v>2007.0</v>
      </c>
      <c r="K874" s="1" t="s">
        <v>20</v>
      </c>
      <c r="L874" s="1" t="s">
        <v>4038</v>
      </c>
      <c r="M874" s="1" t="s">
        <v>4039</v>
      </c>
    </row>
    <row r="875">
      <c r="A875" s="1">
        <v>3129.0</v>
      </c>
      <c r="B875" s="14">
        <v>39427.0</v>
      </c>
      <c r="C875" s="1" t="s">
        <v>4040</v>
      </c>
      <c r="D875" s="1" t="s">
        <v>656</v>
      </c>
      <c r="E875" s="1" t="s">
        <v>26</v>
      </c>
      <c r="F875" s="1" t="s">
        <v>4041</v>
      </c>
      <c r="G875" s="1" t="s">
        <v>18</v>
      </c>
      <c r="H875" s="15" t="s">
        <v>4042</v>
      </c>
      <c r="I875" s="1">
        <v>1990.0</v>
      </c>
      <c r="J875" s="1">
        <v>1991.0</v>
      </c>
      <c r="K875" s="1" t="s">
        <v>245</v>
      </c>
      <c r="L875" s="1" t="s">
        <v>4043</v>
      </c>
      <c r="M875" s="1" t="s">
        <v>1947</v>
      </c>
    </row>
    <row r="876">
      <c r="A876" s="1">
        <v>3128.0</v>
      </c>
      <c r="B876" s="14">
        <v>39427.0</v>
      </c>
      <c r="C876" s="1" t="s">
        <v>4044</v>
      </c>
      <c r="D876" s="1" t="s">
        <v>2523</v>
      </c>
      <c r="E876" s="1" t="s">
        <v>26</v>
      </c>
      <c r="F876" s="1" t="s">
        <v>4045</v>
      </c>
      <c r="G876" s="1" t="s">
        <v>83</v>
      </c>
      <c r="H876" s="15" t="s">
        <v>4046</v>
      </c>
      <c r="I876" s="1">
        <v>1990.0</v>
      </c>
      <c r="J876" s="1">
        <v>2005.0</v>
      </c>
      <c r="K876" s="1" t="s">
        <v>20</v>
      </c>
      <c r="L876" s="1" t="s">
        <v>4047</v>
      </c>
      <c r="M876" s="1" t="s">
        <v>381</v>
      </c>
    </row>
    <row r="877">
      <c r="A877" s="1">
        <v>3127.0</v>
      </c>
      <c r="B877" s="16">
        <v>39425.0</v>
      </c>
      <c r="C877" s="1" t="s">
        <v>4048</v>
      </c>
      <c r="D877" s="1" t="s">
        <v>4049</v>
      </c>
      <c r="E877" s="1" t="s">
        <v>26</v>
      </c>
      <c r="F877" s="1" t="s">
        <v>122</v>
      </c>
      <c r="G877" s="1" t="s">
        <v>65</v>
      </c>
      <c r="H877" s="15" t="s">
        <v>4050</v>
      </c>
      <c r="I877" s="1">
        <v>1989.0</v>
      </c>
      <c r="J877" s="1">
        <v>2008.0</v>
      </c>
      <c r="K877" s="1" t="s">
        <v>20</v>
      </c>
      <c r="L877" s="1" t="s">
        <v>301</v>
      </c>
      <c r="M877" s="1" t="s">
        <v>3031</v>
      </c>
    </row>
    <row r="878">
      <c r="A878" s="1">
        <v>3126.0</v>
      </c>
      <c r="B878" s="14">
        <v>39410.0</v>
      </c>
      <c r="C878" s="1" t="s">
        <v>4051</v>
      </c>
      <c r="D878" s="1" t="s">
        <v>4052</v>
      </c>
      <c r="E878" s="1" t="s">
        <v>26</v>
      </c>
      <c r="F878" s="1" t="s">
        <v>4053</v>
      </c>
      <c r="G878" s="1" t="s">
        <v>337</v>
      </c>
      <c r="H878" s="15" t="s">
        <v>4054</v>
      </c>
      <c r="I878" s="1">
        <v>1989.0</v>
      </c>
      <c r="J878" s="1">
        <v>2007.0</v>
      </c>
      <c r="K878" s="1" t="s">
        <v>20</v>
      </c>
      <c r="L878" s="1" t="s">
        <v>4055</v>
      </c>
      <c r="M878" s="1" t="s">
        <v>1697</v>
      </c>
    </row>
    <row r="879">
      <c r="A879" s="1">
        <v>3125.0</v>
      </c>
      <c r="B879" s="14">
        <v>39405.0</v>
      </c>
      <c r="C879" s="1" t="s">
        <v>2031</v>
      </c>
      <c r="D879" s="1" t="s">
        <v>2032</v>
      </c>
      <c r="E879" s="1" t="s">
        <v>26</v>
      </c>
      <c r="F879" s="1" t="s">
        <v>2033</v>
      </c>
      <c r="G879" s="1" t="s">
        <v>337</v>
      </c>
      <c r="H879" s="15" t="s">
        <v>4056</v>
      </c>
      <c r="I879" s="1">
        <v>1998.0</v>
      </c>
      <c r="J879" s="1">
        <v>2007.0</v>
      </c>
      <c r="K879" s="1" t="s">
        <v>20</v>
      </c>
      <c r="L879" s="1" t="s">
        <v>2035</v>
      </c>
      <c r="M879" s="1" t="s">
        <v>72</v>
      </c>
    </row>
    <row r="880">
      <c r="A880" s="1">
        <v>3124.0</v>
      </c>
      <c r="B880" s="14">
        <v>39404.0</v>
      </c>
      <c r="C880" s="1" t="s">
        <v>4057</v>
      </c>
      <c r="D880" s="1" t="s">
        <v>4058</v>
      </c>
      <c r="E880" s="1" t="s">
        <v>136</v>
      </c>
      <c r="F880" s="1" t="s">
        <v>4059</v>
      </c>
      <c r="G880" s="1" t="s">
        <v>83</v>
      </c>
      <c r="H880" s="15" t="s">
        <v>4060</v>
      </c>
      <c r="I880" s="1">
        <v>1995.0</v>
      </c>
      <c r="J880" s="1">
        <v>2006.0</v>
      </c>
      <c r="K880" s="1" t="s">
        <v>20</v>
      </c>
      <c r="L880" s="1" t="s">
        <v>747</v>
      </c>
      <c r="M880" s="1" t="s">
        <v>49</v>
      </c>
    </row>
    <row r="881">
      <c r="A881" s="1">
        <v>3123.0</v>
      </c>
      <c r="B881" s="16">
        <v>39395.0</v>
      </c>
      <c r="C881" s="1" t="s">
        <v>4061</v>
      </c>
      <c r="D881" s="1" t="s">
        <v>4062</v>
      </c>
      <c r="E881" s="1" t="s">
        <v>26</v>
      </c>
      <c r="F881" s="1" t="s">
        <v>122</v>
      </c>
      <c r="G881" s="1" t="s">
        <v>18</v>
      </c>
      <c r="H881" s="15" t="s">
        <v>4063</v>
      </c>
      <c r="I881" s="1">
        <v>1989.0</v>
      </c>
      <c r="J881" s="1">
        <v>2007.0</v>
      </c>
      <c r="K881" s="1" t="s">
        <v>20</v>
      </c>
      <c r="L881" s="1" t="s">
        <v>4064</v>
      </c>
      <c r="M881" s="1" t="s">
        <v>1697</v>
      </c>
    </row>
    <row r="882">
      <c r="A882" s="1">
        <v>3122.0</v>
      </c>
      <c r="B882" s="16">
        <v>39394.0</v>
      </c>
      <c r="C882" s="1" t="s">
        <v>4065</v>
      </c>
      <c r="D882" s="1" t="s">
        <v>4032</v>
      </c>
      <c r="E882" s="1" t="s">
        <v>26</v>
      </c>
      <c r="F882" s="1" t="s">
        <v>4033</v>
      </c>
      <c r="G882" s="1" t="s">
        <v>65</v>
      </c>
      <c r="H882" s="15" t="s">
        <v>4066</v>
      </c>
      <c r="I882" s="1">
        <v>1990.0</v>
      </c>
      <c r="J882" s="1">
        <v>2007.0</v>
      </c>
      <c r="K882" s="1" t="s">
        <v>20</v>
      </c>
      <c r="L882" s="1" t="s">
        <v>201</v>
      </c>
      <c r="M882" s="1" t="s">
        <v>356</v>
      </c>
    </row>
    <row r="883">
      <c r="A883" s="1">
        <v>3121.0</v>
      </c>
      <c r="B883" s="16">
        <v>39393.0</v>
      </c>
      <c r="C883" s="1" t="s">
        <v>4067</v>
      </c>
      <c r="D883" s="1" t="s">
        <v>4068</v>
      </c>
      <c r="E883" s="1" t="s">
        <v>26</v>
      </c>
      <c r="F883" s="1" t="s">
        <v>4069</v>
      </c>
      <c r="G883" s="1" t="s">
        <v>18</v>
      </c>
      <c r="H883" s="20" t="s">
        <v>1282</v>
      </c>
      <c r="I883" s="1">
        <v>1989.0</v>
      </c>
      <c r="J883" s="1">
        <v>2007.0</v>
      </c>
      <c r="K883" s="1" t="s">
        <v>20</v>
      </c>
      <c r="L883" s="1" t="s">
        <v>4070</v>
      </c>
      <c r="M883" s="1" t="s">
        <v>280</v>
      </c>
    </row>
    <row r="884">
      <c r="A884" s="1">
        <v>3120.0</v>
      </c>
      <c r="B884" s="16">
        <v>39390.0</v>
      </c>
      <c r="C884" s="1" t="s">
        <v>4071</v>
      </c>
      <c r="D884" s="1" t="s">
        <v>4072</v>
      </c>
      <c r="E884" s="1" t="s">
        <v>26</v>
      </c>
      <c r="F884" s="1" t="s">
        <v>4073</v>
      </c>
      <c r="G884" s="1" t="s">
        <v>18</v>
      </c>
      <c r="H884" s="15" t="s">
        <v>4074</v>
      </c>
      <c r="I884" s="1">
        <v>1989.0</v>
      </c>
      <c r="J884" s="1">
        <v>2007.0</v>
      </c>
      <c r="K884" s="1" t="s">
        <v>20</v>
      </c>
      <c r="L884" s="1" t="s">
        <v>4075</v>
      </c>
      <c r="M884" s="1" t="s">
        <v>60</v>
      </c>
    </row>
    <row r="885">
      <c r="A885" s="1">
        <v>3119.0</v>
      </c>
      <c r="B885" s="16">
        <v>39390.0</v>
      </c>
      <c r="C885" s="1" t="s">
        <v>4076</v>
      </c>
      <c r="D885" s="1" t="s">
        <v>4077</v>
      </c>
      <c r="E885" s="1" t="s">
        <v>26</v>
      </c>
      <c r="F885" s="1" t="s">
        <v>122</v>
      </c>
      <c r="G885" s="1" t="s">
        <v>18</v>
      </c>
      <c r="H885" s="15" t="s">
        <v>4078</v>
      </c>
      <c r="I885" s="1">
        <v>1995.0</v>
      </c>
      <c r="J885" s="1">
        <v>2007.0</v>
      </c>
      <c r="K885" s="1" t="s">
        <v>20</v>
      </c>
      <c r="L885" s="1" t="s">
        <v>4079</v>
      </c>
      <c r="M885" s="1" t="s">
        <v>72</v>
      </c>
    </row>
    <row r="886">
      <c r="A886" s="1">
        <v>3118.0</v>
      </c>
      <c r="B886" s="14">
        <v>39384.0</v>
      </c>
      <c r="C886" s="1" t="s">
        <v>4080</v>
      </c>
      <c r="D886" s="1" t="s">
        <v>4081</v>
      </c>
      <c r="E886" s="1" t="s">
        <v>26</v>
      </c>
      <c r="F886" s="1" t="s">
        <v>4082</v>
      </c>
      <c r="G886" s="1" t="s">
        <v>18</v>
      </c>
      <c r="H886" s="15" t="s">
        <v>4083</v>
      </c>
      <c r="I886" s="1">
        <v>1996.0</v>
      </c>
      <c r="J886" s="1">
        <v>2007.0</v>
      </c>
      <c r="K886" s="1" t="s">
        <v>20</v>
      </c>
      <c r="L886" s="1" t="s">
        <v>4084</v>
      </c>
      <c r="M886" s="1" t="s">
        <v>4085</v>
      </c>
    </row>
    <row r="887">
      <c r="A887" s="1">
        <v>3117.0</v>
      </c>
      <c r="B887" s="14">
        <v>39383.0</v>
      </c>
      <c r="C887" s="1" t="s">
        <v>4086</v>
      </c>
      <c r="D887" s="1" t="s">
        <v>4087</v>
      </c>
      <c r="E887" s="1" t="s">
        <v>26</v>
      </c>
      <c r="F887" s="1" t="s">
        <v>122</v>
      </c>
      <c r="G887" s="1" t="s">
        <v>65</v>
      </c>
      <c r="H887" s="15" t="s">
        <v>4088</v>
      </c>
      <c r="I887" s="1">
        <v>1996.0</v>
      </c>
      <c r="J887" s="1">
        <v>2007.0</v>
      </c>
      <c r="K887" s="1" t="s">
        <v>20</v>
      </c>
      <c r="L887" s="1" t="s">
        <v>60</v>
      </c>
      <c r="M887" s="1" t="s">
        <v>2516</v>
      </c>
    </row>
    <row r="888">
      <c r="A888" s="1">
        <v>3116.0</v>
      </c>
      <c r="B888" s="14">
        <v>39377.0</v>
      </c>
      <c r="C888" s="1" t="s">
        <v>4089</v>
      </c>
      <c r="D888" s="1" t="s">
        <v>4090</v>
      </c>
      <c r="E888" s="1" t="s">
        <v>26</v>
      </c>
      <c r="F888" s="1" t="s">
        <v>4091</v>
      </c>
      <c r="G888" s="1" t="s">
        <v>337</v>
      </c>
      <c r="H888" s="15" t="s">
        <v>4092</v>
      </c>
      <c r="I888" s="1">
        <v>1989.0</v>
      </c>
      <c r="J888" s="1">
        <v>2007.0</v>
      </c>
      <c r="K888" s="1" t="s">
        <v>20</v>
      </c>
      <c r="L888" s="1" t="s">
        <v>4093</v>
      </c>
      <c r="M888" s="1" t="s">
        <v>72</v>
      </c>
    </row>
    <row r="889">
      <c r="A889" s="1">
        <v>3115.0</v>
      </c>
      <c r="B889" s="14">
        <v>39375.0</v>
      </c>
      <c r="C889" s="1" t="s">
        <v>4094</v>
      </c>
      <c r="D889" s="1" t="s">
        <v>3442</v>
      </c>
      <c r="E889" s="1" t="s">
        <v>26</v>
      </c>
      <c r="F889" s="1" t="s">
        <v>122</v>
      </c>
      <c r="G889" s="1" t="s">
        <v>337</v>
      </c>
      <c r="H889" s="15" t="s">
        <v>4095</v>
      </c>
      <c r="I889" s="1">
        <v>1990.0</v>
      </c>
      <c r="J889" s="1">
        <v>2007.0</v>
      </c>
      <c r="K889" s="1" t="s">
        <v>20</v>
      </c>
      <c r="L889" s="1" t="s">
        <v>4096</v>
      </c>
      <c r="M889" s="1" t="s">
        <v>118</v>
      </c>
    </row>
    <row r="890">
      <c r="A890" s="1">
        <v>3114.0</v>
      </c>
      <c r="B890" s="14">
        <v>39375.0</v>
      </c>
      <c r="C890" s="1" t="s">
        <v>4097</v>
      </c>
      <c r="D890" s="1" t="s">
        <v>4098</v>
      </c>
      <c r="E890" s="1" t="s">
        <v>26</v>
      </c>
      <c r="F890" s="1" t="s">
        <v>4099</v>
      </c>
      <c r="G890" s="1" t="s">
        <v>18</v>
      </c>
      <c r="H890" s="15" t="s">
        <v>4100</v>
      </c>
      <c r="I890" s="1">
        <v>1997.0</v>
      </c>
      <c r="J890" s="1">
        <v>2007.0</v>
      </c>
      <c r="K890" s="1" t="s">
        <v>20</v>
      </c>
      <c r="L890" s="1" t="s">
        <v>4101</v>
      </c>
      <c r="M890" s="1" t="s">
        <v>60</v>
      </c>
    </row>
    <row r="891">
      <c r="A891" s="1">
        <v>3113.0</v>
      </c>
      <c r="B891" s="14">
        <v>39373.0</v>
      </c>
      <c r="C891" s="1" t="s">
        <v>4102</v>
      </c>
      <c r="D891" s="1" t="s">
        <v>4103</v>
      </c>
      <c r="E891" s="1" t="s">
        <v>26</v>
      </c>
      <c r="F891" s="1" t="s">
        <v>4104</v>
      </c>
      <c r="G891" s="1" t="s">
        <v>65</v>
      </c>
      <c r="H891" s="15" t="s">
        <v>4105</v>
      </c>
      <c r="I891" s="1">
        <v>1995.0</v>
      </c>
      <c r="J891" s="1">
        <v>2007.0</v>
      </c>
      <c r="K891" s="1" t="s">
        <v>20</v>
      </c>
      <c r="L891" s="1" t="s">
        <v>361</v>
      </c>
      <c r="M891" s="1" t="s">
        <v>49</v>
      </c>
    </row>
    <row r="892">
      <c r="A892" s="1">
        <v>3112.0</v>
      </c>
      <c r="B892" s="14">
        <v>39365.0</v>
      </c>
      <c r="C892" s="1" t="s">
        <v>4106</v>
      </c>
      <c r="D892" s="1" t="s">
        <v>2513</v>
      </c>
      <c r="E892" s="1" t="s">
        <v>26</v>
      </c>
      <c r="F892" s="1" t="s">
        <v>4107</v>
      </c>
      <c r="G892" s="1" t="s">
        <v>65</v>
      </c>
      <c r="H892" s="15" t="s">
        <v>4108</v>
      </c>
      <c r="I892" s="1">
        <v>1990.0</v>
      </c>
      <c r="J892" s="1">
        <v>2006.0</v>
      </c>
      <c r="K892" s="1" t="s">
        <v>20</v>
      </c>
      <c r="L892" s="1" t="s">
        <v>4109</v>
      </c>
      <c r="M892" s="1" t="s">
        <v>1205</v>
      </c>
    </row>
    <row r="893">
      <c r="A893" s="1">
        <v>3111.0</v>
      </c>
      <c r="B893" s="16">
        <v>39362.0</v>
      </c>
      <c r="C893" s="1" t="s">
        <v>4110</v>
      </c>
      <c r="D893" s="1" t="s">
        <v>4111</v>
      </c>
      <c r="E893" s="1" t="s">
        <v>26</v>
      </c>
      <c r="F893" s="1" t="s">
        <v>4112</v>
      </c>
      <c r="G893" s="1" t="s">
        <v>65</v>
      </c>
      <c r="H893" s="15" t="s">
        <v>4113</v>
      </c>
      <c r="I893" s="1">
        <v>1998.0</v>
      </c>
      <c r="J893" s="1">
        <v>2007.0</v>
      </c>
      <c r="K893" s="1" t="s">
        <v>20</v>
      </c>
      <c r="L893" s="1" t="s">
        <v>4114</v>
      </c>
      <c r="M893" s="1" t="s">
        <v>925</v>
      </c>
    </row>
    <row r="894">
      <c r="A894" s="1">
        <v>3110.0</v>
      </c>
      <c r="B894" s="16">
        <v>39360.0</v>
      </c>
      <c r="C894" s="1" t="s">
        <v>4115</v>
      </c>
      <c r="D894" s="1" t="s">
        <v>3482</v>
      </c>
      <c r="E894" s="1" t="s">
        <v>26</v>
      </c>
      <c r="F894" s="1" t="s">
        <v>122</v>
      </c>
      <c r="G894" s="1" t="s">
        <v>65</v>
      </c>
      <c r="H894" s="15" t="s">
        <v>4116</v>
      </c>
      <c r="I894" s="1">
        <v>1990.0</v>
      </c>
      <c r="J894" s="1">
        <v>2006.0</v>
      </c>
      <c r="K894" s="1" t="s">
        <v>20</v>
      </c>
      <c r="L894" s="1" t="s">
        <v>4117</v>
      </c>
      <c r="M894" s="1" t="s">
        <v>97</v>
      </c>
    </row>
    <row r="895">
      <c r="A895" s="1">
        <v>3109.0</v>
      </c>
      <c r="B895" s="16">
        <v>39360.0</v>
      </c>
      <c r="C895" s="1" t="s">
        <v>4118</v>
      </c>
      <c r="D895" s="1" t="s">
        <v>4119</v>
      </c>
      <c r="E895" s="1" t="s">
        <v>26</v>
      </c>
      <c r="F895" s="1" t="s">
        <v>4120</v>
      </c>
      <c r="G895" s="1" t="s">
        <v>18</v>
      </c>
      <c r="H895" s="15" t="s">
        <v>4121</v>
      </c>
      <c r="I895" s="1">
        <v>1990.0</v>
      </c>
      <c r="J895" s="1">
        <v>1998.0</v>
      </c>
      <c r="K895" s="1" t="s">
        <v>20</v>
      </c>
      <c r="L895" s="1" t="s">
        <v>4122</v>
      </c>
      <c r="M895" s="1" t="s">
        <v>72</v>
      </c>
    </row>
    <row r="896">
      <c r="A896" s="1">
        <v>3108.0</v>
      </c>
      <c r="B896" s="16">
        <v>39356.0</v>
      </c>
      <c r="C896" s="1" t="s">
        <v>4123</v>
      </c>
      <c r="D896" s="1" t="s">
        <v>4124</v>
      </c>
      <c r="E896" s="1" t="s">
        <v>26</v>
      </c>
      <c r="F896" s="1" t="s">
        <v>4125</v>
      </c>
      <c r="G896" s="1" t="s">
        <v>65</v>
      </c>
      <c r="H896" s="15" t="s">
        <v>4126</v>
      </c>
      <c r="I896" s="1">
        <v>1989.0</v>
      </c>
      <c r="J896" s="1">
        <v>2004.0</v>
      </c>
      <c r="K896" s="1" t="s">
        <v>20</v>
      </c>
      <c r="L896" s="1" t="s">
        <v>4127</v>
      </c>
      <c r="M896" s="1" t="s">
        <v>654</v>
      </c>
    </row>
    <row r="897">
      <c r="A897" s="1">
        <v>3107.0</v>
      </c>
      <c r="B897" s="16">
        <v>39356.0</v>
      </c>
      <c r="C897" s="1" t="s">
        <v>4128</v>
      </c>
      <c r="D897" s="1" t="s">
        <v>4129</v>
      </c>
      <c r="E897" s="1" t="s">
        <v>136</v>
      </c>
      <c r="F897" s="1" t="s">
        <v>4130</v>
      </c>
      <c r="G897" s="1" t="s">
        <v>65</v>
      </c>
      <c r="H897" s="15" t="s">
        <v>4131</v>
      </c>
      <c r="I897" s="1">
        <v>1989.0</v>
      </c>
      <c r="J897" s="1">
        <v>2007.0</v>
      </c>
      <c r="K897" s="1" t="s">
        <v>20</v>
      </c>
      <c r="L897" s="1" t="s">
        <v>4132</v>
      </c>
      <c r="M897" s="1" t="s">
        <v>67</v>
      </c>
    </row>
    <row r="898">
      <c r="A898" s="1">
        <v>3106.0</v>
      </c>
      <c r="B898" s="14">
        <v>39349.0</v>
      </c>
      <c r="C898" s="1" t="s">
        <v>4133</v>
      </c>
      <c r="D898" s="1" t="s">
        <v>4134</v>
      </c>
      <c r="E898" s="1" t="s">
        <v>26</v>
      </c>
      <c r="F898" s="1" t="s">
        <v>4135</v>
      </c>
      <c r="G898" s="1" t="s">
        <v>18</v>
      </c>
      <c r="H898" s="15" t="s">
        <v>4136</v>
      </c>
      <c r="I898" s="1">
        <v>1994.0</v>
      </c>
      <c r="J898" s="1">
        <v>2007.0</v>
      </c>
      <c r="K898" s="1" t="s">
        <v>20</v>
      </c>
      <c r="L898" s="1" t="s">
        <v>3752</v>
      </c>
      <c r="M898" s="1" t="s">
        <v>307</v>
      </c>
    </row>
    <row r="899">
      <c r="A899" s="1">
        <v>3105.0</v>
      </c>
      <c r="B899" s="14">
        <v>39344.0</v>
      </c>
      <c r="C899" s="1" t="s">
        <v>4137</v>
      </c>
      <c r="D899" s="1" t="s">
        <v>4138</v>
      </c>
      <c r="E899" s="1" t="s">
        <v>26</v>
      </c>
      <c r="F899" s="1" t="s">
        <v>4139</v>
      </c>
      <c r="G899" s="1" t="s">
        <v>83</v>
      </c>
      <c r="H899" s="15" t="s">
        <v>4140</v>
      </c>
      <c r="I899" s="1">
        <v>1996.0</v>
      </c>
      <c r="J899" s="1">
        <v>2007.0</v>
      </c>
      <c r="K899" s="1" t="s">
        <v>20</v>
      </c>
      <c r="L899" s="1" t="s">
        <v>4141</v>
      </c>
      <c r="M899" s="1" t="s">
        <v>72</v>
      </c>
    </row>
    <row r="900">
      <c r="A900" s="1">
        <v>3104.0</v>
      </c>
      <c r="B900" s="14">
        <v>39341.0</v>
      </c>
      <c r="C900" s="1" t="s">
        <v>4142</v>
      </c>
      <c r="D900" s="1" t="s">
        <v>4143</v>
      </c>
      <c r="E900" s="1" t="s">
        <v>26</v>
      </c>
      <c r="F900" s="1" t="s">
        <v>4144</v>
      </c>
      <c r="G900" s="1" t="s">
        <v>83</v>
      </c>
      <c r="H900" s="15" t="s">
        <v>4145</v>
      </c>
      <c r="I900" s="1">
        <v>1989.0</v>
      </c>
      <c r="J900" s="1">
        <v>2007.0</v>
      </c>
      <c r="K900" s="1" t="s">
        <v>20</v>
      </c>
      <c r="L900" s="1" t="s">
        <v>4146</v>
      </c>
      <c r="M900" s="1" t="s">
        <v>49</v>
      </c>
    </row>
    <row r="901">
      <c r="A901" s="1">
        <v>3103.0</v>
      </c>
      <c r="B901" s="14">
        <v>39340.0</v>
      </c>
      <c r="C901" s="1" t="s">
        <v>2884</v>
      </c>
      <c r="D901" s="1" t="s">
        <v>4147</v>
      </c>
      <c r="E901" s="1" t="s">
        <v>26</v>
      </c>
      <c r="F901" s="1" t="s">
        <v>4148</v>
      </c>
      <c r="G901" s="1" t="s">
        <v>18</v>
      </c>
      <c r="H901" s="15" t="s">
        <v>4149</v>
      </c>
      <c r="I901" s="1">
        <v>1994.0</v>
      </c>
      <c r="J901" s="1">
        <v>2007.0</v>
      </c>
      <c r="K901" s="1" t="s">
        <v>20</v>
      </c>
      <c r="L901" s="1" t="s">
        <v>4150</v>
      </c>
      <c r="M901" s="1" t="s">
        <v>1033</v>
      </c>
    </row>
    <row r="902">
      <c r="A902" s="1">
        <v>3102.0</v>
      </c>
      <c r="B902" s="16">
        <v>39332.0</v>
      </c>
      <c r="C902" s="1" t="s">
        <v>4151</v>
      </c>
      <c r="D902" s="1" t="s">
        <v>4152</v>
      </c>
      <c r="E902" s="1" t="s">
        <v>26</v>
      </c>
      <c r="F902" s="1" t="s">
        <v>4153</v>
      </c>
      <c r="G902" s="1" t="s">
        <v>18</v>
      </c>
      <c r="H902" s="15" t="s">
        <v>4154</v>
      </c>
      <c r="I902" s="1">
        <v>1994.0</v>
      </c>
      <c r="J902" s="1">
        <v>2007.0</v>
      </c>
      <c r="K902" s="1" t="s">
        <v>20</v>
      </c>
      <c r="L902" s="1" t="s">
        <v>4155</v>
      </c>
      <c r="M902" s="1" t="s">
        <v>97</v>
      </c>
    </row>
    <row r="903">
      <c r="A903" s="1">
        <v>3101.0</v>
      </c>
      <c r="B903" s="16">
        <v>39330.0</v>
      </c>
      <c r="C903" s="1" t="s">
        <v>4156</v>
      </c>
      <c r="D903" s="1" t="s">
        <v>3936</v>
      </c>
      <c r="E903" s="1" t="s">
        <v>26</v>
      </c>
      <c r="F903" s="1" t="s">
        <v>4157</v>
      </c>
      <c r="G903" s="1" t="s">
        <v>83</v>
      </c>
      <c r="H903" s="15" t="s">
        <v>4158</v>
      </c>
      <c r="I903" s="1">
        <v>1990.0</v>
      </c>
      <c r="J903" s="1">
        <v>2007.0</v>
      </c>
      <c r="K903" s="1" t="s">
        <v>20</v>
      </c>
      <c r="L903" s="1" t="s">
        <v>467</v>
      </c>
      <c r="M903" s="1" t="s">
        <v>4159</v>
      </c>
    </row>
    <row r="904">
      <c r="A904" s="1">
        <v>3100.0</v>
      </c>
      <c r="B904" s="16">
        <v>39328.0</v>
      </c>
      <c r="C904" s="1" t="s">
        <v>4160</v>
      </c>
      <c r="D904" s="1" t="s">
        <v>4161</v>
      </c>
      <c r="E904" s="1" t="s">
        <v>26</v>
      </c>
      <c r="F904" s="1" t="s">
        <v>4162</v>
      </c>
      <c r="G904" s="1" t="s">
        <v>53</v>
      </c>
      <c r="H904" s="15" t="s">
        <v>4163</v>
      </c>
      <c r="I904" s="1">
        <v>1990.0</v>
      </c>
      <c r="J904" s="1">
        <v>2006.0</v>
      </c>
      <c r="K904" s="1" t="s">
        <v>20</v>
      </c>
      <c r="L904" s="1" t="s">
        <v>4164</v>
      </c>
      <c r="M904" s="1" t="s">
        <v>97</v>
      </c>
    </row>
    <row r="905">
      <c r="A905" s="1">
        <v>3099.0</v>
      </c>
      <c r="B905" s="16">
        <v>39326.0</v>
      </c>
      <c r="C905" s="1" t="s">
        <v>4165</v>
      </c>
      <c r="D905" s="1" t="s">
        <v>4166</v>
      </c>
      <c r="E905" s="1" t="s">
        <v>26</v>
      </c>
      <c r="F905" s="1" t="s">
        <v>122</v>
      </c>
      <c r="G905" s="1" t="s">
        <v>18</v>
      </c>
      <c r="H905" s="15" t="s">
        <v>4167</v>
      </c>
      <c r="I905" s="1">
        <v>1989.0</v>
      </c>
      <c r="J905" s="1">
        <v>2000.0</v>
      </c>
      <c r="K905" s="1" t="s">
        <v>20</v>
      </c>
      <c r="L905" s="1" t="s">
        <v>4168</v>
      </c>
      <c r="M905" s="1" t="s">
        <v>72</v>
      </c>
    </row>
    <row r="906">
      <c r="A906" s="1">
        <v>3098.0</v>
      </c>
      <c r="B906" s="14">
        <v>39325.0</v>
      </c>
      <c r="C906" s="1" t="s">
        <v>4169</v>
      </c>
      <c r="D906" s="1" t="s">
        <v>2193</v>
      </c>
      <c r="E906" s="1" t="s">
        <v>26</v>
      </c>
      <c r="F906" s="1" t="s">
        <v>4170</v>
      </c>
      <c r="G906" s="1" t="s">
        <v>83</v>
      </c>
      <c r="H906" s="15" t="s">
        <v>4171</v>
      </c>
      <c r="I906" s="1">
        <v>1990.0</v>
      </c>
      <c r="J906" s="1">
        <v>2006.0</v>
      </c>
      <c r="K906" s="1" t="s">
        <v>20</v>
      </c>
      <c r="L906" s="1" t="s">
        <v>4172</v>
      </c>
      <c r="M906" s="1" t="s">
        <v>49</v>
      </c>
    </row>
    <row r="907">
      <c r="A907" s="1">
        <v>3097.0</v>
      </c>
      <c r="B907" s="14">
        <v>39323.0</v>
      </c>
      <c r="C907" s="1" t="s">
        <v>4173</v>
      </c>
      <c r="D907" s="1" t="s">
        <v>1414</v>
      </c>
      <c r="E907" s="1" t="s">
        <v>26</v>
      </c>
      <c r="F907" s="1" t="s">
        <v>4174</v>
      </c>
      <c r="G907" s="1" t="s">
        <v>18</v>
      </c>
      <c r="H907" s="15" t="s">
        <v>4175</v>
      </c>
      <c r="I907" s="1">
        <v>1990.0</v>
      </c>
      <c r="J907" s="1">
        <v>2007.0</v>
      </c>
      <c r="K907" s="1" t="s">
        <v>20</v>
      </c>
      <c r="L907" s="1" t="s">
        <v>797</v>
      </c>
      <c r="M907" s="1" t="s">
        <v>925</v>
      </c>
    </row>
    <row r="908">
      <c r="A908" s="1">
        <v>3096.0</v>
      </c>
      <c r="B908" s="14">
        <v>39322.0</v>
      </c>
      <c r="C908" s="1" t="s">
        <v>4176</v>
      </c>
      <c r="D908" s="1" t="s">
        <v>4177</v>
      </c>
      <c r="E908" s="1" t="s">
        <v>26</v>
      </c>
      <c r="F908" s="1" t="s">
        <v>4178</v>
      </c>
      <c r="G908" s="1" t="s">
        <v>18</v>
      </c>
      <c r="H908" s="15" t="s">
        <v>4179</v>
      </c>
      <c r="I908" s="1">
        <v>1997.0</v>
      </c>
      <c r="J908" s="1">
        <v>2007.0</v>
      </c>
      <c r="K908" s="1" t="s">
        <v>20</v>
      </c>
      <c r="L908" s="1" t="s">
        <v>4180</v>
      </c>
      <c r="M908" s="1" t="s">
        <v>213</v>
      </c>
    </row>
    <row r="909">
      <c r="A909" s="1">
        <v>3095.0</v>
      </c>
      <c r="B909" s="14">
        <v>39321.0</v>
      </c>
      <c r="C909" s="1" t="s">
        <v>4181</v>
      </c>
      <c r="D909" s="1" t="s">
        <v>4182</v>
      </c>
      <c r="E909" s="1" t="s">
        <v>26</v>
      </c>
      <c r="F909" s="1" t="s">
        <v>4183</v>
      </c>
      <c r="G909" s="1" t="s">
        <v>83</v>
      </c>
      <c r="H909" s="15" t="s">
        <v>4184</v>
      </c>
      <c r="I909" s="1">
        <v>1994.0</v>
      </c>
      <c r="J909" s="1">
        <v>2007.0</v>
      </c>
      <c r="K909" s="1" t="s">
        <v>20</v>
      </c>
      <c r="L909" s="1" t="s">
        <v>4185</v>
      </c>
      <c r="M909" s="1" t="s">
        <v>72</v>
      </c>
    </row>
    <row r="910">
      <c r="A910" s="1">
        <v>3094.0</v>
      </c>
      <c r="B910" s="14">
        <v>39321.0</v>
      </c>
      <c r="C910" s="1" t="s">
        <v>4186</v>
      </c>
      <c r="D910" s="1" t="s">
        <v>4187</v>
      </c>
      <c r="E910" s="1" t="s">
        <v>26</v>
      </c>
      <c r="F910" s="1" t="s">
        <v>122</v>
      </c>
      <c r="G910" s="1" t="s">
        <v>337</v>
      </c>
      <c r="H910" s="15" t="s">
        <v>4188</v>
      </c>
      <c r="I910" s="1">
        <v>1995.0</v>
      </c>
      <c r="J910" s="1">
        <v>1997.0</v>
      </c>
      <c r="K910" s="1" t="s">
        <v>20</v>
      </c>
      <c r="L910" s="1" t="s">
        <v>4189</v>
      </c>
      <c r="M910" s="1" t="s">
        <v>72</v>
      </c>
    </row>
    <row r="911">
      <c r="A911" s="1">
        <v>3093.0</v>
      </c>
      <c r="B911" s="14">
        <v>39313.0</v>
      </c>
      <c r="C911" s="1" t="s">
        <v>4190</v>
      </c>
      <c r="D911" s="1" t="s">
        <v>2391</v>
      </c>
      <c r="E911" s="1" t="s">
        <v>26</v>
      </c>
      <c r="F911" s="1" t="s">
        <v>4191</v>
      </c>
      <c r="G911" s="1" t="s">
        <v>83</v>
      </c>
      <c r="H911" s="15" t="s">
        <v>4192</v>
      </c>
      <c r="I911" s="1">
        <v>1990.0</v>
      </c>
      <c r="J911" s="1">
        <v>2007.0</v>
      </c>
      <c r="K911" s="1" t="s">
        <v>20</v>
      </c>
      <c r="L911" s="1" t="s">
        <v>4193</v>
      </c>
      <c r="M911" s="1" t="s">
        <v>140</v>
      </c>
    </row>
    <row r="912">
      <c r="A912" s="1">
        <v>3092.0</v>
      </c>
      <c r="B912" s="14">
        <v>39309.0</v>
      </c>
      <c r="C912" s="1" t="s">
        <v>4194</v>
      </c>
      <c r="D912" s="1" t="s">
        <v>4195</v>
      </c>
      <c r="E912" s="1" t="s">
        <v>136</v>
      </c>
      <c r="F912" s="1" t="s">
        <v>4196</v>
      </c>
      <c r="G912" s="1" t="s">
        <v>18</v>
      </c>
      <c r="H912" s="15" t="s">
        <v>4197</v>
      </c>
      <c r="I912" s="1">
        <v>1989.0</v>
      </c>
      <c r="J912" s="1">
        <v>2006.0</v>
      </c>
      <c r="K912" s="1" t="s">
        <v>20</v>
      </c>
      <c r="L912" s="1" t="s">
        <v>4198</v>
      </c>
      <c r="M912" s="1" t="s">
        <v>49</v>
      </c>
    </row>
    <row r="913">
      <c r="A913" s="1">
        <v>3091.0</v>
      </c>
      <c r="B913" s="14">
        <v>39307.0</v>
      </c>
      <c r="C913" s="1" t="s">
        <v>4199</v>
      </c>
      <c r="D913" s="1" t="s">
        <v>4200</v>
      </c>
      <c r="E913" s="1" t="s">
        <v>26</v>
      </c>
      <c r="F913" s="1" t="s">
        <v>4201</v>
      </c>
      <c r="G913" s="1" t="s">
        <v>83</v>
      </c>
      <c r="H913" s="15" t="s">
        <v>4202</v>
      </c>
      <c r="I913" s="1">
        <v>1998.0</v>
      </c>
      <c r="J913" s="1">
        <v>2007.0</v>
      </c>
      <c r="K913" s="1" t="s">
        <v>20</v>
      </c>
      <c r="L913" s="1" t="s">
        <v>4203</v>
      </c>
      <c r="M913" s="1" t="s">
        <v>4204</v>
      </c>
    </row>
    <row r="914">
      <c r="A914" s="1">
        <v>3090.0</v>
      </c>
      <c r="B914" s="14">
        <v>39306.0</v>
      </c>
      <c r="C914" s="1" t="s">
        <v>4205</v>
      </c>
      <c r="D914" s="1" t="s">
        <v>3913</v>
      </c>
      <c r="E914" s="1" t="s">
        <v>136</v>
      </c>
      <c r="F914" s="1" t="s">
        <v>4206</v>
      </c>
      <c r="G914" s="1" t="s">
        <v>18</v>
      </c>
      <c r="H914" s="15" t="s">
        <v>4207</v>
      </c>
      <c r="I914" s="1">
        <v>1989.0</v>
      </c>
      <c r="J914" s="1">
        <v>2007.0</v>
      </c>
      <c r="K914" s="1" t="s">
        <v>20</v>
      </c>
      <c r="L914" s="1" t="s">
        <v>4208</v>
      </c>
      <c r="M914" s="1" t="s">
        <v>316</v>
      </c>
    </row>
    <row r="915">
      <c r="A915" s="1">
        <v>3089.0</v>
      </c>
      <c r="B915" s="16">
        <v>39298.0</v>
      </c>
      <c r="C915" s="1" t="s">
        <v>4209</v>
      </c>
      <c r="D915" s="1" t="s">
        <v>4210</v>
      </c>
      <c r="E915" s="1" t="s">
        <v>26</v>
      </c>
      <c r="F915" s="1" t="s">
        <v>4211</v>
      </c>
      <c r="G915" s="1" t="s">
        <v>18</v>
      </c>
      <c r="H915" s="15" t="s">
        <v>4212</v>
      </c>
      <c r="I915" s="1">
        <v>1989.0</v>
      </c>
      <c r="J915" s="1">
        <v>2007.0</v>
      </c>
      <c r="K915" s="1" t="s">
        <v>20</v>
      </c>
      <c r="L915" s="1" t="s">
        <v>4213</v>
      </c>
      <c r="M915" s="1" t="s">
        <v>60</v>
      </c>
    </row>
    <row r="916">
      <c r="A916" s="1">
        <v>3088.0</v>
      </c>
      <c r="B916" s="14">
        <v>39291.0</v>
      </c>
      <c r="C916" s="1" t="s">
        <v>4214</v>
      </c>
      <c r="D916" s="1" t="s">
        <v>4215</v>
      </c>
      <c r="E916" s="1" t="s">
        <v>26</v>
      </c>
      <c r="F916" s="1" t="s">
        <v>4216</v>
      </c>
      <c r="G916" s="1" t="s">
        <v>65</v>
      </c>
      <c r="H916" s="15" t="s">
        <v>4217</v>
      </c>
      <c r="I916" s="1">
        <v>1998.0</v>
      </c>
      <c r="J916" s="1">
        <v>2007.0</v>
      </c>
      <c r="K916" s="1" t="s">
        <v>20</v>
      </c>
      <c r="L916" s="1" t="s">
        <v>4218</v>
      </c>
      <c r="M916" s="1" t="s">
        <v>1081</v>
      </c>
    </row>
    <row r="917">
      <c r="A917" s="1">
        <v>3087.0</v>
      </c>
      <c r="B917" s="14">
        <v>39287.0</v>
      </c>
      <c r="C917" s="1" t="s">
        <v>4219</v>
      </c>
      <c r="D917" s="1" t="s">
        <v>4220</v>
      </c>
      <c r="E917" s="1" t="s">
        <v>26</v>
      </c>
      <c r="F917" s="1" t="s">
        <v>4221</v>
      </c>
      <c r="G917" s="1" t="s">
        <v>18</v>
      </c>
      <c r="H917" s="15" t="s">
        <v>4222</v>
      </c>
      <c r="I917" s="1">
        <v>1995.0</v>
      </c>
      <c r="J917" s="1">
        <v>2007.0</v>
      </c>
      <c r="K917" s="1" t="s">
        <v>20</v>
      </c>
      <c r="L917" s="1" t="s">
        <v>4223</v>
      </c>
      <c r="M917" s="1" t="s">
        <v>1697</v>
      </c>
    </row>
    <row r="918">
      <c r="A918" s="1">
        <v>3086.0</v>
      </c>
      <c r="B918" s="14">
        <v>39287.0</v>
      </c>
      <c r="C918" s="1" t="s">
        <v>4224</v>
      </c>
      <c r="D918" s="1" t="s">
        <v>387</v>
      </c>
      <c r="E918" s="1" t="s">
        <v>26</v>
      </c>
      <c r="F918" s="1" t="s">
        <v>4225</v>
      </c>
      <c r="G918" s="1" t="s">
        <v>4226</v>
      </c>
      <c r="H918" s="15" t="s">
        <v>4227</v>
      </c>
      <c r="I918" s="1">
        <v>1997.0</v>
      </c>
      <c r="J918" s="1">
        <v>2001.0</v>
      </c>
      <c r="K918" s="1" t="s">
        <v>20</v>
      </c>
      <c r="L918" s="1" t="s">
        <v>3030</v>
      </c>
      <c r="M918" s="1" t="s">
        <v>72</v>
      </c>
    </row>
    <row r="919">
      <c r="A919" s="1">
        <v>3085.0</v>
      </c>
      <c r="B919" s="14">
        <v>39281.0</v>
      </c>
      <c r="C919" s="1" t="s">
        <v>4228</v>
      </c>
      <c r="D919" s="1" t="s">
        <v>172</v>
      </c>
      <c r="E919" s="1" t="s">
        <v>26</v>
      </c>
      <c r="F919" s="1" t="s">
        <v>122</v>
      </c>
      <c r="G919" s="1" t="s">
        <v>53</v>
      </c>
      <c r="H919" s="15" t="s">
        <v>4229</v>
      </c>
      <c r="I919" s="1">
        <v>1998.0</v>
      </c>
      <c r="J919" s="1">
        <v>2007.0</v>
      </c>
      <c r="K919" s="1" t="s">
        <v>20</v>
      </c>
      <c r="L919" s="1" t="s">
        <v>4230</v>
      </c>
      <c r="M919" s="1" t="s">
        <v>60</v>
      </c>
    </row>
    <row r="920">
      <c r="A920" s="1">
        <v>3084.0</v>
      </c>
      <c r="B920" s="14">
        <v>39275.0</v>
      </c>
      <c r="C920" s="1" t="s">
        <v>4231</v>
      </c>
      <c r="D920" s="1" t="s">
        <v>4232</v>
      </c>
      <c r="E920" s="1" t="s">
        <v>26</v>
      </c>
      <c r="F920" s="1" t="s">
        <v>4233</v>
      </c>
      <c r="G920" s="1" t="s">
        <v>18</v>
      </c>
      <c r="H920" s="15" t="s">
        <v>4234</v>
      </c>
      <c r="I920" s="1">
        <v>1990.0</v>
      </c>
      <c r="J920" s="1">
        <v>2003.0</v>
      </c>
      <c r="K920" s="1" t="s">
        <v>20</v>
      </c>
      <c r="L920" s="1" t="s">
        <v>4235</v>
      </c>
      <c r="M920" s="1" t="s">
        <v>307</v>
      </c>
    </row>
    <row r="921">
      <c r="A921" s="1">
        <v>3083.0</v>
      </c>
      <c r="B921" s="16">
        <v>39272.0</v>
      </c>
      <c r="C921" s="1" t="s">
        <v>4236</v>
      </c>
      <c r="D921" s="1" t="s">
        <v>4237</v>
      </c>
      <c r="E921" s="1" t="s">
        <v>26</v>
      </c>
      <c r="F921" s="1" t="s">
        <v>4238</v>
      </c>
      <c r="G921" s="1" t="s">
        <v>65</v>
      </c>
      <c r="H921" s="15" t="s">
        <v>4239</v>
      </c>
      <c r="I921" s="1">
        <v>1998.0</v>
      </c>
      <c r="J921" s="1">
        <v>2007.0</v>
      </c>
      <c r="K921" s="1" t="s">
        <v>20</v>
      </c>
      <c r="L921" s="1" t="s">
        <v>4240</v>
      </c>
      <c r="M921" s="1" t="s">
        <v>72</v>
      </c>
    </row>
    <row r="922">
      <c r="A922" s="1">
        <v>3082.0</v>
      </c>
      <c r="B922" s="16">
        <v>39270.0</v>
      </c>
      <c r="C922" s="1" t="s">
        <v>4241</v>
      </c>
      <c r="D922" s="1" t="s">
        <v>4242</v>
      </c>
      <c r="E922" s="1" t="s">
        <v>26</v>
      </c>
      <c r="F922" s="1" t="s">
        <v>122</v>
      </c>
      <c r="G922" s="1" t="s">
        <v>337</v>
      </c>
      <c r="H922" s="15" t="s">
        <v>4243</v>
      </c>
      <c r="I922" s="1">
        <v>1989.0</v>
      </c>
      <c r="J922" s="1">
        <v>2007.0</v>
      </c>
      <c r="K922" s="1" t="s">
        <v>20</v>
      </c>
      <c r="L922" s="1" t="s">
        <v>4244</v>
      </c>
      <c r="M922" s="1" t="s">
        <v>72</v>
      </c>
    </row>
    <row r="923">
      <c r="A923" s="1">
        <v>3081.0</v>
      </c>
      <c r="B923" s="16">
        <v>39266.0</v>
      </c>
      <c r="C923" s="1" t="s">
        <v>4245</v>
      </c>
      <c r="D923" s="1" t="s">
        <v>4246</v>
      </c>
      <c r="E923" s="1" t="s">
        <v>288</v>
      </c>
      <c r="F923" s="18">
        <f>+49-172-7999112</f>
        <v>-7999235</v>
      </c>
      <c r="G923" s="1" t="s">
        <v>65</v>
      </c>
      <c r="H923" s="15" t="s">
        <v>4247</v>
      </c>
      <c r="I923" s="1">
        <v>1990.0</v>
      </c>
      <c r="J923" s="1">
        <v>2007.0</v>
      </c>
      <c r="K923" s="1" t="s">
        <v>20</v>
      </c>
      <c r="L923" s="1" t="s">
        <v>4248</v>
      </c>
      <c r="M923" s="1" t="s">
        <v>97</v>
      </c>
    </row>
    <row r="924">
      <c r="A924" s="1">
        <v>3080.0</v>
      </c>
      <c r="B924" s="16">
        <v>39265.0</v>
      </c>
      <c r="C924" s="1" t="s">
        <v>4249</v>
      </c>
      <c r="D924" s="1" t="s">
        <v>4250</v>
      </c>
      <c r="E924" s="1" t="s">
        <v>26</v>
      </c>
      <c r="F924" s="1" t="s">
        <v>4251</v>
      </c>
      <c r="G924" s="1" t="s">
        <v>83</v>
      </c>
      <c r="H924" s="15" t="s">
        <v>4252</v>
      </c>
      <c r="I924" s="1">
        <v>1989.0</v>
      </c>
      <c r="J924" s="1">
        <v>2001.0</v>
      </c>
      <c r="K924" s="1" t="s">
        <v>20</v>
      </c>
      <c r="L924" s="1" t="s">
        <v>4253</v>
      </c>
      <c r="M924" s="1" t="s">
        <v>49</v>
      </c>
    </row>
    <row r="925">
      <c r="A925" s="1">
        <v>3079.0</v>
      </c>
      <c r="B925" s="16">
        <v>39265.0</v>
      </c>
      <c r="C925" s="1" t="s">
        <v>4254</v>
      </c>
      <c r="D925" s="1" t="s">
        <v>1575</v>
      </c>
      <c r="E925" s="1" t="s">
        <v>26</v>
      </c>
      <c r="F925" s="1" t="s">
        <v>4255</v>
      </c>
      <c r="G925" s="1" t="s">
        <v>65</v>
      </c>
      <c r="H925" s="15" t="s">
        <v>4256</v>
      </c>
      <c r="I925" s="1">
        <v>1990.0</v>
      </c>
      <c r="J925" s="1">
        <v>2007.0</v>
      </c>
      <c r="K925" s="1" t="s">
        <v>20</v>
      </c>
      <c r="L925" s="1" t="s">
        <v>4257</v>
      </c>
      <c r="M925" s="1" t="s">
        <v>833</v>
      </c>
    </row>
    <row r="926">
      <c r="A926" s="1">
        <v>3078.0</v>
      </c>
      <c r="B926" s="14">
        <v>39263.0</v>
      </c>
      <c r="C926" s="1" t="s">
        <v>4258</v>
      </c>
      <c r="D926" s="1" t="s">
        <v>4259</v>
      </c>
      <c r="E926" s="1" t="s">
        <v>26</v>
      </c>
      <c r="F926" s="1" t="s">
        <v>4260</v>
      </c>
      <c r="G926" s="1" t="s">
        <v>83</v>
      </c>
      <c r="H926" s="15" t="s">
        <v>4261</v>
      </c>
      <c r="I926" s="1">
        <v>1990.0</v>
      </c>
      <c r="J926" s="1">
        <v>2002.0</v>
      </c>
      <c r="K926" s="1" t="s">
        <v>20</v>
      </c>
      <c r="L926" s="1" t="s">
        <v>4262</v>
      </c>
      <c r="M926" s="1" t="s">
        <v>60</v>
      </c>
    </row>
    <row r="927">
      <c r="A927" s="1">
        <v>3077.0</v>
      </c>
      <c r="B927" s="14">
        <v>39261.0</v>
      </c>
      <c r="C927" s="1" t="s">
        <v>4263</v>
      </c>
      <c r="D927" s="1" t="s">
        <v>4264</v>
      </c>
      <c r="E927" s="1" t="s">
        <v>26</v>
      </c>
      <c r="F927" s="1" t="s">
        <v>4265</v>
      </c>
      <c r="G927" s="1" t="s">
        <v>65</v>
      </c>
      <c r="H927" s="15" t="s">
        <v>4266</v>
      </c>
      <c r="I927" s="1">
        <v>1989.0</v>
      </c>
      <c r="J927" s="1">
        <v>2007.0</v>
      </c>
      <c r="K927" s="1" t="s">
        <v>20</v>
      </c>
      <c r="L927" s="1" t="s">
        <v>4267</v>
      </c>
      <c r="M927" s="1" t="s">
        <v>49</v>
      </c>
    </row>
    <row r="928">
      <c r="A928" s="1">
        <v>3076.0</v>
      </c>
      <c r="B928" s="14">
        <v>39260.0</v>
      </c>
      <c r="C928" s="1" t="s">
        <v>4268</v>
      </c>
      <c r="D928" s="1" t="s">
        <v>4269</v>
      </c>
      <c r="E928" s="1" t="s">
        <v>26</v>
      </c>
      <c r="F928" s="1" t="s">
        <v>4270</v>
      </c>
      <c r="G928" s="1" t="s">
        <v>18</v>
      </c>
      <c r="H928" s="15" t="s">
        <v>4271</v>
      </c>
      <c r="I928" s="1">
        <v>1990.0</v>
      </c>
      <c r="J928" s="1">
        <v>2003.0</v>
      </c>
      <c r="K928" s="1" t="s">
        <v>20</v>
      </c>
      <c r="L928" s="1" t="s">
        <v>4272</v>
      </c>
      <c r="M928" s="1" t="s">
        <v>512</v>
      </c>
    </row>
    <row r="929">
      <c r="A929" s="1">
        <v>3075.0</v>
      </c>
      <c r="B929" s="14">
        <v>39257.0</v>
      </c>
      <c r="C929" s="1" t="s">
        <v>4273</v>
      </c>
      <c r="D929" s="1" t="s">
        <v>4274</v>
      </c>
      <c r="E929" s="1" t="s">
        <v>26</v>
      </c>
      <c r="F929" s="1" t="s">
        <v>4275</v>
      </c>
      <c r="G929" s="1" t="s">
        <v>83</v>
      </c>
      <c r="H929" s="15" t="s">
        <v>4276</v>
      </c>
      <c r="I929" s="1" t="s">
        <v>4277</v>
      </c>
      <c r="J929" s="1" t="s">
        <v>4278</v>
      </c>
      <c r="K929" s="1" t="s">
        <v>332</v>
      </c>
      <c r="L929" s="1" t="s">
        <v>4279</v>
      </c>
      <c r="M929" s="1" t="s">
        <v>49</v>
      </c>
    </row>
    <row r="930">
      <c r="A930" s="1">
        <v>3074.0</v>
      </c>
      <c r="B930" s="14">
        <v>39254.0</v>
      </c>
      <c r="C930" s="1" t="s">
        <v>4280</v>
      </c>
      <c r="D930" s="1" t="s">
        <v>4281</v>
      </c>
      <c r="E930" s="1" t="s">
        <v>26</v>
      </c>
      <c r="F930" s="1" t="s">
        <v>4282</v>
      </c>
      <c r="G930" s="1" t="s">
        <v>18</v>
      </c>
      <c r="H930" s="15" t="s">
        <v>4283</v>
      </c>
      <c r="I930" s="1">
        <v>1998.0</v>
      </c>
      <c r="J930" s="1">
        <v>2004.0</v>
      </c>
      <c r="K930" s="1" t="s">
        <v>20</v>
      </c>
      <c r="L930" s="1" t="s">
        <v>4284</v>
      </c>
      <c r="M930" s="1" t="s">
        <v>307</v>
      </c>
    </row>
    <row r="931">
      <c r="A931" s="1">
        <v>3073.0</v>
      </c>
      <c r="B931" s="14">
        <v>39250.0</v>
      </c>
      <c r="C931" s="1" t="s">
        <v>4285</v>
      </c>
      <c r="D931" s="1" t="s">
        <v>4286</v>
      </c>
      <c r="E931" s="1" t="s">
        <v>4287</v>
      </c>
      <c r="F931" s="18" t="str">
        <f>+3 8067 5572828</f>
        <v>#ERROR!</v>
      </c>
      <c r="G931" s="1" t="s">
        <v>53</v>
      </c>
      <c r="H931" s="15" t="s">
        <v>4288</v>
      </c>
      <c r="I931" s="1">
        <v>1990.0</v>
      </c>
      <c r="J931" s="1">
        <v>2007.0</v>
      </c>
      <c r="K931" s="1" t="s">
        <v>20</v>
      </c>
      <c r="L931" s="1" t="s">
        <v>4289</v>
      </c>
      <c r="M931" s="1" t="s">
        <v>49</v>
      </c>
    </row>
    <row r="932">
      <c r="A932" s="1">
        <v>3072.0</v>
      </c>
      <c r="B932" s="14">
        <v>39249.0</v>
      </c>
      <c r="C932" s="1" t="s">
        <v>4290</v>
      </c>
      <c r="D932" s="1" t="s">
        <v>1583</v>
      </c>
      <c r="E932" s="1" t="s">
        <v>26</v>
      </c>
      <c r="F932" s="1" t="s">
        <v>122</v>
      </c>
      <c r="G932" s="1" t="s">
        <v>18</v>
      </c>
      <c r="H932" s="15" t="s">
        <v>4291</v>
      </c>
      <c r="I932" s="1">
        <v>1990.0</v>
      </c>
      <c r="J932" s="1">
        <v>2004.0</v>
      </c>
      <c r="K932" s="1" t="s">
        <v>20</v>
      </c>
      <c r="L932" s="1" t="s">
        <v>4292</v>
      </c>
      <c r="M932" s="1" t="s">
        <v>72</v>
      </c>
    </row>
    <row r="933">
      <c r="A933" s="1">
        <v>3071.0</v>
      </c>
      <c r="B933" s="16">
        <v>39238.0</v>
      </c>
      <c r="C933" s="1" t="s">
        <v>4293</v>
      </c>
      <c r="D933" s="1" t="s">
        <v>4294</v>
      </c>
      <c r="E933" s="1" t="s">
        <v>26</v>
      </c>
      <c r="F933" s="1" t="s">
        <v>4295</v>
      </c>
      <c r="G933" s="1" t="s">
        <v>18</v>
      </c>
      <c r="H933" s="15" t="s">
        <v>4296</v>
      </c>
      <c r="I933" s="1">
        <v>1994.0</v>
      </c>
      <c r="J933" s="1">
        <v>1994.0</v>
      </c>
      <c r="K933" s="1" t="s">
        <v>20</v>
      </c>
      <c r="L933" s="1" t="s">
        <v>4297</v>
      </c>
      <c r="M933" s="1" t="s">
        <v>316</v>
      </c>
    </row>
    <row r="934">
      <c r="A934" s="1">
        <v>3070.0</v>
      </c>
      <c r="B934" s="16">
        <v>39236.0</v>
      </c>
      <c r="C934" s="1" t="s">
        <v>4298</v>
      </c>
      <c r="D934" s="1" t="s">
        <v>1215</v>
      </c>
      <c r="E934" s="1" t="s">
        <v>26</v>
      </c>
      <c r="F934" s="1" t="s">
        <v>4299</v>
      </c>
      <c r="G934" s="1" t="s">
        <v>83</v>
      </c>
      <c r="H934" s="15" t="s">
        <v>4300</v>
      </c>
      <c r="I934" s="1">
        <v>1995.0</v>
      </c>
      <c r="J934" s="1">
        <v>2007.0</v>
      </c>
      <c r="K934" s="1" t="s">
        <v>20</v>
      </c>
      <c r="L934" s="1" t="s">
        <v>4301</v>
      </c>
      <c r="M934" s="1" t="s">
        <v>97</v>
      </c>
    </row>
    <row r="935">
      <c r="A935" s="1">
        <v>3069.0</v>
      </c>
      <c r="B935" s="14">
        <v>39231.0</v>
      </c>
      <c r="C935" s="1" t="s">
        <v>4302</v>
      </c>
      <c r="D935" s="1" t="s">
        <v>4303</v>
      </c>
      <c r="E935" s="1" t="s">
        <v>750</v>
      </c>
      <c r="F935" s="1" t="s">
        <v>4304</v>
      </c>
      <c r="G935" s="1" t="s">
        <v>53</v>
      </c>
      <c r="H935" s="15" t="s">
        <v>4305</v>
      </c>
      <c r="I935" s="1">
        <v>1989.0</v>
      </c>
      <c r="J935" s="1">
        <v>2007.0</v>
      </c>
      <c r="K935" s="1" t="s">
        <v>20</v>
      </c>
      <c r="L935" s="1" t="s">
        <v>4306</v>
      </c>
      <c r="M935" s="1" t="s">
        <v>247</v>
      </c>
    </row>
    <row r="936">
      <c r="A936" s="1">
        <v>3068.0</v>
      </c>
      <c r="B936" s="14">
        <v>39231.0</v>
      </c>
      <c r="C936" s="1" t="s">
        <v>4307</v>
      </c>
      <c r="D936" s="1" t="s">
        <v>4308</v>
      </c>
      <c r="E936" s="1" t="s">
        <v>26</v>
      </c>
      <c r="F936" s="1" t="s">
        <v>122</v>
      </c>
      <c r="G936" s="1" t="s">
        <v>65</v>
      </c>
      <c r="H936" s="15" t="s">
        <v>4309</v>
      </c>
      <c r="I936" s="1">
        <v>1996.0</v>
      </c>
      <c r="J936" s="1">
        <v>2007.0</v>
      </c>
      <c r="K936" s="1" t="s">
        <v>20</v>
      </c>
      <c r="L936" s="1" t="s">
        <v>4310</v>
      </c>
      <c r="M936" s="1" t="s">
        <v>486</v>
      </c>
    </row>
    <row r="937">
      <c r="A937" s="1">
        <v>3067.0</v>
      </c>
      <c r="B937" s="14">
        <v>39222.0</v>
      </c>
      <c r="C937" s="1" t="s">
        <v>4311</v>
      </c>
      <c r="D937" s="1" t="s">
        <v>237</v>
      </c>
      <c r="E937" s="1" t="s">
        <v>238</v>
      </c>
      <c r="F937" s="1" t="s">
        <v>4312</v>
      </c>
      <c r="G937" s="1" t="s">
        <v>18</v>
      </c>
      <c r="H937" s="15" t="s">
        <v>4313</v>
      </c>
      <c r="I937" s="1">
        <v>1997.0</v>
      </c>
      <c r="J937" s="1">
        <v>2006.0</v>
      </c>
      <c r="K937" s="1" t="s">
        <v>20</v>
      </c>
      <c r="L937" s="1" t="s">
        <v>1313</v>
      </c>
      <c r="M937" s="1" t="s">
        <v>72</v>
      </c>
    </row>
    <row r="938">
      <c r="A938" s="1">
        <v>3066.0</v>
      </c>
      <c r="B938" s="14">
        <v>39220.0</v>
      </c>
      <c r="C938" s="1" t="s">
        <v>4314</v>
      </c>
      <c r="D938" s="1" t="s">
        <v>4315</v>
      </c>
      <c r="E938" s="1" t="s">
        <v>26</v>
      </c>
      <c r="F938" s="1" t="s">
        <v>122</v>
      </c>
      <c r="G938" s="1" t="s">
        <v>53</v>
      </c>
      <c r="H938" s="15" t="s">
        <v>4316</v>
      </c>
      <c r="I938" s="1">
        <v>1990.0</v>
      </c>
      <c r="J938" s="1">
        <v>2000.0</v>
      </c>
      <c r="K938" s="1" t="s">
        <v>20</v>
      </c>
      <c r="L938" s="1" t="s">
        <v>4317</v>
      </c>
      <c r="M938" s="1" t="s">
        <v>72</v>
      </c>
    </row>
    <row r="939">
      <c r="A939" s="1">
        <v>3065.0</v>
      </c>
      <c r="B939" s="14">
        <v>39220.0</v>
      </c>
      <c r="C939" s="1" t="s">
        <v>4318</v>
      </c>
      <c r="D939" s="1" t="s">
        <v>2338</v>
      </c>
      <c r="E939" s="1" t="s">
        <v>26</v>
      </c>
      <c r="F939" s="1" t="s">
        <v>4319</v>
      </c>
      <c r="G939" s="1" t="s">
        <v>65</v>
      </c>
      <c r="H939" s="15" t="s">
        <v>4320</v>
      </c>
      <c r="I939" s="1">
        <v>1989.0</v>
      </c>
      <c r="J939" s="1">
        <v>2006.0</v>
      </c>
      <c r="K939" s="1" t="s">
        <v>20</v>
      </c>
      <c r="L939" s="1" t="s">
        <v>4321</v>
      </c>
      <c r="M939" s="1" t="s">
        <v>49</v>
      </c>
    </row>
    <row r="940">
      <c r="A940" s="1">
        <v>3064.0</v>
      </c>
      <c r="B940" s="14">
        <v>39219.0</v>
      </c>
      <c r="C940" s="1" t="s">
        <v>4322</v>
      </c>
      <c r="D940" s="1" t="s">
        <v>253</v>
      </c>
      <c r="E940" s="1" t="s">
        <v>26</v>
      </c>
      <c r="F940" s="1" t="s">
        <v>122</v>
      </c>
      <c r="G940" s="1" t="s">
        <v>65</v>
      </c>
      <c r="H940" s="15" t="s">
        <v>4323</v>
      </c>
      <c r="I940" s="1">
        <v>1996.0</v>
      </c>
      <c r="J940" s="1">
        <v>2006.0</v>
      </c>
      <c r="K940" s="1" t="s">
        <v>20</v>
      </c>
      <c r="L940" s="1" t="s">
        <v>4324</v>
      </c>
      <c r="M940" s="1" t="s">
        <v>316</v>
      </c>
    </row>
    <row r="941">
      <c r="A941" s="1">
        <v>3063.0</v>
      </c>
      <c r="B941" s="14">
        <v>39219.0</v>
      </c>
      <c r="C941" s="1" t="s">
        <v>4325</v>
      </c>
      <c r="D941" s="1" t="s">
        <v>4326</v>
      </c>
      <c r="E941" s="1" t="s">
        <v>188</v>
      </c>
      <c r="F941" s="1" t="s">
        <v>122</v>
      </c>
      <c r="G941" s="1" t="s">
        <v>18</v>
      </c>
      <c r="H941" s="15" t="s">
        <v>4327</v>
      </c>
      <c r="I941" s="1">
        <v>1996.0</v>
      </c>
      <c r="J941" s="1">
        <v>2007.0</v>
      </c>
      <c r="K941" s="1" t="s">
        <v>20</v>
      </c>
      <c r="L941" s="1" t="s">
        <v>4328</v>
      </c>
      <c r="M941" s="1" t="s">
        <v>486</v>
      </c>
    </row>
    <row r="942">
      <c r="A942" s="1">
        <v>3062.0</v>
      </c>
      <c r="B942" s="14">
        <v>39217.0</v>
      </c>
      <c r="C942" s="1" t="s">
        <v>4329</v>
      </c>
      <c r="D942" s="1" t="s">
        <v>4330</v>
      </c>
      <c r="E942" s="1" t="s">
        <v>26</v>
      </c>
      <c r="F942" s="1" t="s">
        <v>122</v>
      </c>
      <c r="G942" s="1" t="s">
        <v>18</v>
      </c>
      <c r="H942" s="15" t="s">
        <v>4331</v>
      </c>
      <c r="I942" s="1">
        <v>1997.0</v>
      </c>
      <c r="J942" s="1">
        <v>2007.0</v>
      </c>
      <c r="K942" s="1" t="s">
        <v>20</v>
      </c>
      <c r="L942" s="1" t="s">
        <v>4332</v>
      </c>
      <c r="M942" s="1" t="s">
        <v>72</v>
      </c>
    </row>
    <row r="943">
      <c r="A943" s="1">
        <v>3061.0</v>
      </c>
      <c r="B943" s="14">
        <v>39215.0</v>
      </c>
      <c r="C943" s="1" t="s">
        <v>4333</v>
      </c>
      <c r="D943" s="1" t="s">
        <v>549</v>
      </c>
      <c r="E943" s="1" t="s">
        <v>26</v>
      </c>
      <c r="F943" s="1" t="s">
        <v>4334</v>
      </c>
      <c r="G943" s="1" t="s">
        <v>83</v>
      </c>
      <c r="H943" s="15" t="s">
        <v>4335</v>
      </c>
      <c r="I943" s="1">
        <v>1994.0</v>
      </c>
      <c r="J943" s="1">
        <v>2007.0</v>
      </c>
      <c r="K943" s="1" t="s">
        <v>20</v>
      </c>
      <c r="L943" s="1" t="s">
        <v>4336</v>
      </c>
      <c r="M943" s="1" t="s">
        <v>1173</v>
      </c>
    </row>
    <row r="944">
      <c r="A944" s="1">
        <v>3060.0</v>
      </c>
      <c r="B944" s="14">
        <v>39212.0</v>
      </c>
      <c r="C944" s="1" t="s">
        <v>4337</v>
      </c>
      <c r="D944" s="1" t="s">
        <v>1149</v>
      </c>
      <c r="E944" s="1" t="s">
        <v>26</v>
      </c>
      <c r="F944" s="1" t="s">
        <v>1282</v>
      </c>
      <c r="G944" s="1" t="s">
        <v>18</v>
      </c>
      <c r="H944" s="20" t="s">
        <v>1282</v>
      </c>
      <c r="I944" s="1">
        <v>1998.0</v>
      </c>
      <c r="J944" s="1">
        <v>2007.0</v>
      </c>
      <c r="K944" s="1" t="s">
        <v>20</v>
      </c>
      <c r="L944" s="1" t="s">
        <v>4338</v>
      </c>
      <c r="M944" s="1" t="s">
        <v>1282</v>
      </c>
    </row>
    <row r="945">
      <c r="A945" s="1">
        <v>3059.0</v>
      </c>
      <c r="B945" s="16">
        <v>39208.0</v>
      </c>
      <c r="C945" s="1" t="s">
        <v>4339</v>
      </c>
      <c r="D945" s="1" t="s">
        <v>4340</v>
      </c>
      <c r="E945" s="1" t="s">
        <v>188</v>
      </c>
      <c r="F945" s="1" t="s">
        <v>122</v>
      </c>
      <c r="G945" s="1" t="s">
        <v>65</v>
      </c>
      <c r="H945" s="20" t="s">
        <v>4341</v>
      </c>
      <c r="I945" s="1">
        <v>1989.0</v>
      </c>
      <c r="J945" s="1">
        <v>2006.0</v>
      </c>
      <c r="K945" s="1" t="s">
        <v>20</v>
      </c>
      <c r="L945" s="1" t="s">
        <v>4342</v>
      </c>
      <c r="M945" s="1" t="s">
        <v>316</v>
      </c>
    </row>
    <row r="946">
      <c r="A946" s="1">
        <v>3058.0</v>
      </c>
      <c r="B946" s="16">
        <v>39206.0</v>
      </c>
      <c r="C946" s="1" t="s">
        <v>4343</v>
      </c>
      <c r="D946" s="1" t="s">
        <v>4237</v>
      </c>
      <c r="E946" s="1" t="s">
        <v>26</v>
      </c>
      <c r="F946" s="1" t="s">
        <v>4344</v>
      </c>
      <c r="G946" s="1" t="s">
        <v>65</v>
      </c>
      <c r="H946" s="15" t="s">
        <v>4345</v>
      </c>
      <c r="I946" s="1">
        <v>1996.0</v>
      </c>
      <c r="J946" s="1">
        <v>2007.0</v>
      </c>
      <c r="K946" s="1" t="s">
        <v>20</v>
      </c>
      <c r="L946" s="1" t="s">
        <v>4346</v>
      </c>
      <c r="M946" s="1" t="s">
        <v>72</v>
      </c>
    </row>
    <row r="947">
      <c r="A947" s="1">
        <v>3057.0</v>
      </c>
      <c r="B947" s="16">
        <v>39206.0</v>
      </c>
      <c r="C947" s="1" t="s">
        <v>4347</v>
      </c>
      <c r="D947" s="1" t="s">
        <v>4348</v>
      </c>
      <c r="E947" s="1" t="s">
        <v>16</v>
      </c>
      <c r="F947" s="1" t="s">
        <v>122</v>
      </c>
      <c r="G947" s="1" t="s">
        <v>65</v>
      </c>
      <c r="H947" s="15" t="s">
        <v>4349</v>
      </c>
      <c r="I947" s="1">
        <v>1990.0</v>
      </c>
      <c r="J947" s="1">
        <v>1998.0</v>
      </c>
      <c r="K947" s="1" t="s">
        <v>20</v>
      </c>
      <c r="L947" s="1" t="s">
        <v>4350</v>
      </c>
      <c r="M947" s="1" t="s">
        <v>247</v>
      </c>
    </row>
    <row r="948">
      <c r="A948" s="1">
        <v>3056.0</v>
      </c>
      <c r="B948" s="14">
        <v>39202.0</v>
      </c>
      <c r="C948" s="1" t="s">
        <v>4351</v>
      </c>
      <c r="D948" s="1" t="s">
        <v>2875</v>
      </c>
      <c r="E948" s="1" t="s">
        <v>26</v>
      </c>
      <c r="F948" s="1" t="s">
        <v>122</v>
      </c>
      <c r="G948" s="1" t="s">
        <v>18</v>
      </c>
      <c r="H948" s="15" t="s">
        <v>4352</v>
      </c>
      <c r="I948" s="1">
        <v>1989.0</v>
      </c>
      <c r="J948" s="1" t="s">
        <v>4353</v>
      </c>
      <c r="K948" s="1" t="s">
        <v>20</v>
      </c>
      <c r="L948" s="1" t="s">
        <v>4354</v>
      </c>
      <c r="M948" s="1" t="s">
        <v>72</v>
      </c>
    </row>
    <row r="949">
      <c r="A949" s="1">
        <v>3055.0</v>
      </c>
      <c r="B949" s="14">
        <v>39195.0</v>
      </c>
      <c r="C949" s="1" t="s">
        <v>4355</v>
      </c>
      <c r="D949" s="1" t="s">
        <v>4356</v>
      </c>
      <c r="E949" s="1" t="s">
        <v>288</v>
      </c>
      <c r="F949" s="1" t="s">
        <v>4357</v>
      </c>
      <c r="G949" s="1" t="s">
        <v>18</v>
      </c>
      <c r="H949" s="15" t="s">
        <v>4358</v>
      </c>
      <c r="I949" s="1">
        <v>1996.0</v>
      </c>
      <c r="J949" s="1">
        <v>2007.0</v>
      </c>
      <c r="K949" s="1" t="s">
        <v>20</v>
      </c>
      <c r="L949" s="1" t="s">
        <v>4359</v>
      </c>
      <c r="M949" s="1" t="s">
        <v>72</v>
      </c>
    </row>
    <row r="950">
      <c r="A950" s="1">
        <v>3054.0</v>
      </c>
      <c r="B950" s="14">
        <v>39194.0</v>
      </c>
      <c r="C950" s="1" t="s">
        <v>4360</v>
      </c>
      <c r="D950" s="1" t="s">
        <v>4259</v>
      </c>
      <c r="E950" s="1" t="s">
        <v>26</v>
      </c>
      <c r="F950" s="1" t="s">
        <v>4361</v>
      </c>
      <c r="G950" s="1" t="s">
        <v>18</v>
      </c>
      <c r="H950" s="15" t="s">
        <v>4362</v>
      </c>
      <c r="I950" s="1">
        <v>1995.0</v>
      </c>
      <c r="J950" s="1">
        <v>2006.0</v>
      </c>
      <c r="K950" s="1" t="s">
        <v>20</v>
      </c>
      <c r="L950" s="1" t="s">
        <v>678</v>
      </c>
      <c r="M950" s="1" t="s">
        <v>280</v>
      </c>
    </row>
    <row r="951">
      <c r="A951" s="1">
        <v>3053.0</v>
      </c>
      <c r="B951" s="14">
        <v>39189.0</v>
      </c>
      <c r="C951" s="1" t="s">
        <v>4363</v>
      </c>
      <c r="D951" s="1" t="s">
        <v>4364</v>
      </c>
      <c r="E951" s="1" t="s">
        <v>188</v>
      </c>
      <c r="F951" s="1" t="s">
        <v>122</v>
      </c>
      <c r="G951" s="1" t="s">
        <v>18</v>
      </c>
      <c r="H951" s="15" t="s">
        <v>4365</v>
      </c>
      <c r="I951" s="1">
        <v>1989.0</v>
      </c>
      <c r="J951" s="1">
        <v>2007.0</v>
      </c>
      <c r="K951" s="1" t="s">
        <v>20</v>
      </c>
      <c r="L951" s="1" t="s">
        <v>4366</v>
      </c>
      <c r="M951" s="1" t="s">
        <v>97</v>
      </c>
    </row>
    <row r="952">
      <c r="A952" s="1">
        <v>3052.0</v>
      </c>
      <c r="B952" s="14">
        <v>39187.0</v>
      </c>
      <c r="C952" s="1" t="s">
        <v>4367</v>
      </c>
      <c r="D952" s="1" t="s">
        <v>4368</v>
      </c>
      <c r="E952" s="1" t="s">
        <v>26</v>
      </c>
      <c r="F952" s="1" t="s">
        <v>122</v>
      </c>
      <c r="G952" s="1" t="s">
        <v>18</v>
      </c>
      <c r="H952" s="15" t="s">
        <v>4369</v>
      </c>
      <c r="I952" s="1">
        <v>1989.0</v>
      </c>
      <c r="J952" s="1">
        <v>1997.0</v>
      </c>
      <c r="K952" s="1" t="s">
        <v>20</v>
      </c>
      <c r="L952" s="1" t="s">
        <v>4370</v>
      </c>
      <c r="M952" s="1" t="s">
        <v>72</v>
      </c>
    </row>
    <row r="953">
      <c r="A953" s="1">
        <v>3051.0</v>
      </c>
      <c r="B953" s="14">
        <v>39187.0</v>
      </c>
      <c r="C953" s="1" t="s">
        <v>4371</v>
      </c>
      <c r="D953" s="1" t="s">
        <v>1149</v>
      </c>
      <c r="E953" s="1" t="s">
        <v>26</v>
      </c>
      <c r="F953" s="1" t="s">
        <v>4372</v>
      </c>
      <c r="G953" s="1" t="s">
        <v>18</v>
      </c>
      <c r="H953" s="15" t="s">
        <v>4373</v>
      </c>
      <c r="I953" s="1">
        <v>1994.0</v>
      </c>
      <c r="J953" s="1">
        <v>2007.0</v>
      </c>
      <c r="K953" s="1" t="s">
        <v>20</v>
      </c>
      <c r="L953" s="1" t="s">
        <v>3073</v>
      </c>
      <c r="M953" s="1" t="s">
        <v>307</v>
      </c>
    </row>
    <row r="954">
      <c r="A954" s="1">
        <v>3050.0</v>
      </c>
      <c r="B954" s="14">
        <v>39185.0</v>
      </c>
      <c r="C954" s="1" t="s">
        <v>4374</v>
      </c>
      <c r="D954" s="1" t="s">
        <v>4375</v>
      </c>
      <c r="E954" s="1" t="s">
        <v>1012</v>
      </c>
      <c r="F954" s="1" t="s">
        <v>122</v>
      </c>
      <c r="G954" s="1" t="s">
        <v>46</v>
      </c>
      <c r="H954" s="15" t="s">
        <v>4376</v>
      </c>
      <c r="I954" s="1">
        <v>1989.0</v>
      </c>
      <c r="J954" s="1">
        <v>2006.0</v>
      </c>
      <c r="K954" s="1" t="s">
        <v>20</v>
      </c>
      <c r="L954" s="1" t="s">
        <v>4377</v>
      </c>
      <c r="M954" s="1" t="s">
        <v>72</v>
      </c>
    </row>
    <row r="955">
      <c r="A955" s="1">
        <v>3049.0</v>
      </c>
      <c r="B955" s="16">
        <v>39180.0</v>
      </c>
      <c r="C955" s="1" t="s">
        <v>4378</v>
      </c>
      <c r="D955" s="1" t="s">
        <v>4379</v>
      </c>
      <c r="E955" s="1" t="s">
        <v>26</v>
      </c>
      <c r="F955" s="1" t="s">
        <v>4380</v>
      </c>
      <c r="G955" s="1" t="s">
        <v>83</v>
      </c>
      <c r="H955" s="15" t="s">
        <v>4381</v>
      </c>
      <c r="I955" s="1" t="s">
        <v>4382</v>
      </c>
      <c r="J955" s="1" t="s">
        <v>4383</v>
      </c>
      <c r="K955" s="1" t="s">
        <v>332</v>
      </c>
      <c r="L955" s="1" t="s">
        <v>4384</v>
      </c>
      <c r="M955" s="1" t="s">
        <v>280</v>
      </c>
    </row>
    <row r="956">
      <c r="A956" s="1">
        <v>3048.0</v>
      </c>
      <c r="B956" s="16">
        <v>39174.0</v>
      </c>
      <c r="C956" s="1" t="s">
        <v>4385</v>
      </c>
      <c r="D956" s="1" t="s">
        <v>4386</v>
      </c>
      <c r="E956" s="1" t="s">
        <v>26</v>
      </c>
      <c r="F956" s="1" t="s">
        <v>122</v>
      </c>
      <c r="G956" s="1" t="s">
        <v>65</v>
      </c>
      <c r="H956" s="15" t="s">
        <v>4387</v>
      </c>
      <c r="I956" s="1">
        <v>1990.0</v>
      </c>
      <c r="J956" s="1">
        <v>2007.0</v>
      </c>
      <c r="K956" s="1" t="s">
        <v>20</v>
      </c>
      <c r="L956" s="1" t="s">
        <v>4388</v>
      </c>
      <c r="M956" s="1" t="s">
        <v>424</v>
      </c>
    </row>
    <row r="957">
      <c r="A957" s="1">
        <v>3047.0</v>
      </c>
      <c r="B957" s="14">
        <v>39170.0</v>
      </c>
      <c r="C957" s="1" t="s">
        <v>4389</v>
      </c>
      <c r="D957" s="1" t="s">
        <v>3033</v>
      </c>
      <c r="E957" s="1" t="s">
        <v>26</v>
      </c>
      <c r="F957" s="1" t="s">
        <v>4390</v>
      </c>
      <c r="G957" s="1" t="s">
        <v>83</v>
      </c>
      <c r="H957" s="15" t="s">
        <v>4391</v>
      </c>
      <c r="I957" s="1">
        <v>1989.0</v>
      </c>
      <c r="J957" s="1">
        <v>2007.0</v>
      </c>
      <c r="K957" s="1" t="s">
        <v>20</v>
      </c>
      <c r="L957" s="1" t="s">
        <v>4392</v>
      </c>
      <c r="M957" s="1" t="s">
        <v>97</v>
      </c>
    </row>
    <row r="958">
      <c r="A958" s="1">
        <v>3046.0</v>
      </c>
      <c r="B958" s="14">
        <v>39167.0</v>
      </c>
      <c r="C958" s="1" t="s">
        <v>4393</v>
      </c>
      <c r="D958" s="1" t="s">
        <v>4394</v>
      </c>
      <c r="E958" s="1" t="s">
        <v>750</v>
      </c>
      <c r="F958" s="1" t="s">
        <v>122</v>
      </c>
      <c r="G958" s="1" t="s">
        <v>65</v>
      </c>
      <c r="H958" s="15" t="s">
        <v>4395</v>
      </c>
      <c r="I958" s="1">
        <v>1990.0</v>
      </c>
      <c r="J958" s="1">
        <v>1994.0</v>
      </c>
      <c r="K958" s="1" t="s">
        <v>20</v>
      </c>
      <c r="L958" s="1" t="s">
        <v>4396</v>
      </c>
      <c r="M958" s="1" t="s">
        <v>72</v>
      </c>
    </row>
    <row r="959">
      <c r="A959" s="1">
        <v>3045.0</v>
      </c>
      <c r="B959" s="14">
        <v>39166.0</v>
      </c>
      <c r="C959" s="1" t="s">
        <v>4397</v>
      </c>
      <c r="D959" s="1" t="s">
        <v>2504</v>
      </c>
      <c r="E959" s="1" t="s">
        <v>26</v>
      </c>
      <c r="F959" s="1" t="s">
        <v>4398</v>
      </c>
      <c r="G959" s="1" t="s">
        <v>18</v>
      </c>
      <c r="H959" s="15" t="s">
        <v>4399</v>
      </c>
      <c r="I959" s="1">
        <v>1989.0</v>
      </c>
      <c r="J959" s="1">
        <v>2001.0</v>
      </c>
      <c r="K959" s="1" t="s">
        <v>20</v>
      </c>
      <c r="L959" s="1" t="s">
        <v>4400</v>
      </c>
      <c r="M959" s="1" t="s">
        <v>140</v>
      </c>
    </row>
    <row r="960">
      <c r="A960" s="1">
        <v>3044.0</v>
      </c>
      <c r="B960" s="14">
        <v>39163.0</v>
      </c>
      <c r="C960" s="1" t="s">
        <v>4401</v>
      </c>
      <c r="D960" s="1" t="s">
        <v>4402</v>
      </c>
      <c r="E960" s="1" t="s">
        <v>26</v>
      </c>
      <c r="F960" s="1" t="s">
        <v>122</v>
      </c>
      <c r="G960" s="1" t="s">
        <v>18</v>
      </c>
      <c r="H960" s="15" t="s">
        <v>4403</v>
      </c>
      <c r="I960" s="1">
        <v>1996.0</v>
      </c>
      <c r="J960" s="1">
        <v>2006.0</v>
      </c>
      <c r="K960" s="1" t="s">
        <v>20</v>
      </c>
      <c r="L960" s="1" t="s">
        <v>4404</v>
      </c>
      <c r="M960" s="1" t="s">
        <v>140</v>
      </c>
    </row>
    <row r="961">
      <c r="A961" s="1">
        <v>3043.0</v>
      </c>
      <c r="B961" s="14">
        <v>39159.0</v>
      </c>
      <c r="C961" s="1" t="s">
        <v>4405</v>
      </c>
      <c r="D961" s="1" t="s">
        <v>3478</v>
      </c>
      <c r="E961" s="1" t="s">
        <v>26</v>
      </c>
      <c r="F961" s="1" t="s">
        <v>4406</v>
      </c>
      <c r="G961" s="1" t="s">
        <v>53</v>
      </c>
      <c r="H961" s="15" t="s">
        <v>4407</v>
      </c>
      <c r="I961" s="1">
        <v>1998.0</v>
      </c>
      <c r="J961" s="1">
        <v>2006.0</v>
      </c>
      <c r="K961" s="1" t="s">
        <v>20</v>
      </c>
      <c r="L961" s="1" t="s">
        <v>4408</v>
      </c>
      <c r="M961" s="1" t="s">
        <v>213</v>
      </c>
    </row>
    <row r="962">
      <c r="A962" s="1">
        <v>3042.0</v>
      </c>
      <c r="B962" s="14">
        <v>39158.0</v>
      </c>
      <c r="C962" s="1" t="s">
        <v>4409</v>
      </c>
      <c r="D962" s="1" t="s">
        <v>4410</v>
      </c>
      <c r="E962" s="1" t="s">
        <v>238</v>
      </c>
      <c r="F962" s="1" t="s">
        <v>122</v>
      </c>
      <c r="G962" s="1" t="s">
        <v>65</v>
      </c>
      <c r="H962" s="15" t="s">
        <v>4411</v>
      </c>
      <c r="I962" s="1">
        <v>1990.0</v>
      </c>
      <c r="J962" s="1">
        <v>2007.0</v>
      </c>
      <c r="K962" s="1" t="s">
        <v>20</v>
      </c>
      <c r="L962" s="1" t="s">
        <v>4412</v>
      </c>
      <c r="M962" s="1" t="s">
        <v>2019</v>
      </c>
    </row>
    <row r="963">
      <c r="A963" s="1">
        <v>3041.0</v>
      </c>
      <c r="B963" s="14">
        <v>39152.0</v>
      </c>
      <c r="C963" s="1" t="s">
        <v>4413</v>
      </c>
      <c r="D963" s="1" t="s">
        <v>4414</v>
      </c>
      <c r="E963" s="1" t="s">
        <v>188</v>
      </c>
      <c r="F963" s="1">
        <v>7.929064819E9</v>
      </c>
      <c r="G963" s="1" t="s">
        <v>18</v>
      </c>
      <c r="H963" s="20" t="s">
        <v>4415</v>
      </c>
      <c r="I963" s="1">
        <v>1989.0</v>
      </c>
      <c r="J963" s="1">
        <v>2007.0</v>
      </c>
      <c r="K963" s="1" t="s">
        <v>20</v>
      </c>
      <c r="L963" s="1" t="s">
        <v>4416</v>
      </c>
      <c r="M963" s="1" t="s">
        <v>1081</v>
      </c>
    </row>
    <row r="964">
      <c r="A964" s="1">
        <v>3040.0</v>
      </c>
      <c r="B964" s="14">
        <v>39152.0</v>
      </c>
      <c r="C964" s="1" t="s">
        <v>4417</v>
      </c>
      <c r="D964" s="1" t="s">
        <v>4418</v>
      </c>
      <c r="E964" s="1" t="s">
        <v>26</v>
      </c>
      <c r="F964" s="1" t="s">
        <v>4419</v>
      </c>
      <c r="G964" s="1" t="s">
        <v>83</v>
      </c>
      <c r="H964" s="15" t="s">
        <v>4420</v>
      </c>
      <c r="I964" s="1">
        <v>1989.0</v>
      </c>
      <c r="J964" s="1">
        <v>2007.0</v>
      </c>
      <c r="K964" s="1" t="s">
        <v>20</v>
      </c>
      <c r="L964" s="1" t="s">
        <v>4421</v>
      </c>
      <c r="M964" s="1" t="s">
        <v>654</v>
      </c>
    </row>
    <row r="965">
      <c r="A965" s="1">
        <v>3039.0</v>
      </c>
      <c r="B965" s="14">
        <v>39151.0</v>
      </c>
      <c r="C965" s="1" t="s">
        <v>4422</v>
      </c>
      <c r="D965" s="1" t="s">
        <v>267</v>
      </c>
      <c r="E965" s="1" t="s">
        <v>26</v>
      </c>
      <c r="F965" s="1" t="s">
        <v>4423</v>
      </c>
      <c r="G965" s="1" t="s">
        <v>65</v>
      </c>
      <c r="H965" s="15" t="s">
        <v>4424</v>
      </c>
      <c r="I965" s="1">
        <v>1996.0</v>
      </c>
      <c r="J965" s="1">
        <v>2007.0</v>
      </c>
      <c r="K965" s="1" t="s">
        <v>20</v>
      </c>
      <c r="L965" s="1" t="s">
        <v>4425</v>
      </c>
      <c r="M965" s="1" t="s">
        <v>49</v>
      </c>
    </row>
    <row r="966">
      <c r="A966" s="1">
        <v>3038.0</v>
      </c>
      <c r="B966" s="16">
        <v>39150.0</v>
      </c>
      <c r="C966" s="1" t="s">
        <v>4426</v>
      </c>
      <c r="D966" s="1" t="s">
        <v>4427</v>
      </c>
      <c r="E966" s="1" t="s">
        <v>16</v>
      </c>
      <c r="F966" s="1" t="s">
        <v>4428</v>
      </c>
      <c r="G966" s="1" t="s">
        <v>18</v>
      </c>
      <c r="H966" s="15" t="s">
        <v>4429</v>
      </c>
      <c r="I966" s="1">
        <v>1997.0</v>
      </c>
      <c r="J966" s="1">
        <v>2007.0</v>
      </c>
      <c r="K966" s="1" t="s">
        <v>20</v>
      </c>
      <c r="L966" s="1" t="s">
        <v>4430</v>
      </c>
      <c r="M966" s="1" t="s">
        <v>181</v>
      </c>
    </row>
    <row r="967">
      <c r="A967" s="1">
        <v>3037.0</v>
      </c>
      <c r="B967" s="16">
        <v>39148.0</v>
      </c>
      <c r="C967" s="1" t="s">
        <v>4431</v>
      </c>
      <c r="D967" s="1" t="s">
        <v>4432</v>
      </c>
      <c r="E967" s="1" t="s">
        <v>188</v>
      </c>
      <c r="F967" s="1" t="s">
        <v>4433</v>
      </c>
      <c r="G967" s="1" t="s">
        <v>18</v>
      </c>
      <c r="H967" s="15" t="s">
        <v>4434</v>
      </c>
      <c r="I967" s="1">
        <v>1990.0</v>
      </c>
      <c r="J967" s="1">
        <v>2006.0</v>
      </c>
      <c r="K967" s="1" t="s">
        <v>20</v>
      </c>
      <c r="L967" s="1" t="s">
        <v>4435</v>
      </c>
      <c r="M967" s="1" t="s">
        <v>4436</v>
      </c>
    </row>
    <row r="968">
      <c r="A968" s="1">
        <v>3036.0</v>
      </c>
      <c r="B968" s="16">
        <v>39145.0</v>
      </c>
      <c r="C968" s="1" t="s">
        <v>4437</v>
      </c>
      <c r="D968" s="1" t="s">
        <v>4438</v>
      </c>
      <c r="E968" s="1" t="s">
        <v>26</v>
      </c>
      <c r="F968" s="1" t="s">
        <v>122</v>
      </c>
      <c r="G968" s="1" t="s">
        <v>65</v>
      </c>
      <c r="H968" s="15" t="s">
        <v>4439</v>
      </c>
      <c r="I968" s="1">
        <v>1996.0</v>
      </c>
      <c r="J968" s="1">
        <v>2006.0</v>
      </c>
      <c r="K968" s="1" t="s">
        <v>20</v>
      </c>
      <c r="L968" s="1" t="s">
        <v>4440</v>
      </c>
      <c r="M968" s="1" t="s">
        <v>56</v>
      </c>
    </row>
    <row r="969">
      <c r="A969" s="1">
        <v>3035.0</v>
      </c>
      <c r="B969" s="16">
        <v>39145.0</v>
      </c>
      <c r="C969" s="1" t="s">
        <v>4441</v>
      </c>
      <c r="D969" s="1" t="s">
        <v>4442</v>
      </c>
      <c r="E969" s="1" t="s">
        <v>750</v>
      </c>
      <c r="F969" s="1">
        <v>5.28320506E8</v>
      </c>
      <c r="G969" s="1" t="s">
        <v>65</v>
      </c>
      <c r="H969" s="15" t="s">
        <v>4443</v>
      </c>
      <c r="I969" s="1">
        <v>1990.0</v>
      </c>
      <c r="J969" s="1">
        <v>2006.0</v>
      </c>
      <c r="K969" s="1" t="s">
        <v>20</v>
      </c>
      <c r="L969" s="1" t="s">
        <v>201</v>
      </c>
      <c r="M969" s="1" t="s">
        <v>202</v>
      </c>
    </row>
    <row r="970">
      <c r="A970" s="1">
        <v>3034.0</v>
      </c>
      <c r="B970" s="14">
        <v>39139.0</v>
      </c>
      <c r="C970" s="1" t="s">
        <v>4444</v>
      </c>
      <c r="D970" s="1" t="s">
        <v>4445</v>
      </c>
      <c r="E970" s="1" t="s">
        <v>26</v>
      </c>
      <c r="F970" s="1" t="s">
        <v>4446</v>
      </c>
      <c r="G970" s="1" t="s">
        <v>83</v>
      </c>
      <c r="H970" s="15" t="s">
        <v>4447</v>
      </c>
      <c r="I970" s="1">
        <v>1997.0</v>
      </c>
      <c r="J970" s="1">
        <v>2007.0</v>
      </c>
      <c r="K970" s="1" t="s">
        <v>20</v>
      </c>
      <c r="L970" s="1" t="s">
        <v>4448</v>
      </c>
      <c r="M970" s="1" t="s">
        <v>1258</v>
      </c>
    </row>
    <row r="971">
      <c r="A971" s="1">
        <v>3033.0</v>
      </c>
      <c r="B971" s="14">
        <v>39133.0</v>
      </c>
      <c r="C971" s="1" t="s">
        <v>4449</v>
      </c>
      <c r="D971" s="1" t="s">
        <v>4450</v>
      </c>
      <c r="E971" s="1" t="s">
        <v>26</v>
      </c>
      <c r="F971" s="1" t="s">
        <v>4451</v>
      </c>
      <c r="G971" s="1" t="s">
        <v>83</v>
      </c>
      <c r="H971" s="15" t="s">
        <v>4452</v>
      </c>
      <c r="I971" s="1">
        <v>1989.0</v>
      </c>
      <c r="J971" s="1">
        <v>2007.0</v>
      </c>
      <c r="K971" s="1" t="s">
        <v>20</v>
      </c>
      <c r="L971" s="1" t="s">
        <v>4453</v>
      </c>
      <c r="M971" s="1" t="s">
        <v>584</v>
      </c>
    </row>
    <row r="972">
      <c r="A972" s="1">
        <v>3032.0</v>
      </c>
      <c r="B972" s="14">
        <v>39132.0</v>
      </c>
      <c r="C972" s="1" t="s">
        <v>4454</v>
      </c>
      <c r="D972" s="1" t="s">
        <v>4455</v>
      </c>
      <c r="E972" s="1" t="s">
        <v>26</v>
      </c>
      <c r="F972" s="1" t="s">
        <v>122</v>
      </c>
      <c r="G972" s="1" t="s">
        <v>53</v>
      </c>
      <c r="H972" s="15" t="s">
        <v>4456</v>
      </c>
      <c r="I972" s="1">
        <v>1989.0</v>
      </c>
      <c r="J972" s="1">
        <v>2007.0</v>
      </c>
      <c r="K972" s="1" t="s">
        <v>20</v>
      </c>
      <c r="L972" s="1" t="s">
        <v>4457</v>
      </c>
      <c r="M972" s="1" t="s">
        <v>316</v>
      </c>
    </row>
    <row r="973">
      <c r="A973" s="1">
        <v>3031.0</v>
      </c>
      <c r="B973" s="14">
        <v>39124.0</v>
      </c>
      <c r="C973" s="1" t="s">
        <v>4458</v>
      </c>
      <c r="D973" s="1" t="s">
        <v>726</v>
      </c>
      <c r="E973" s="1" t="s">
        <v>26</v>
      </c>
      <c r="F973" s="1" t="s">
        <v>4459</v>
      </c>
      <c r="G973" s="1" t="s">
        <v>83</v>
      </c>
      <c r="H973" s="15" t="s">
        <v>4460</v>
      </c>
      <c r="I973" s="1">
        <v>1995.0</v>
      </c>
      <c r="J973" s="1">
        <v>2007.0</v>
      </c>
      <c r="K973" s="1" t="s">
        <v>20</v>
      </c>
      <c r="L973" s="1" t="s">
        <v>4461</v>
      </c>
      <c r="M973" s="1" t="s">
        <v>72</v>
      </c>
    </row>
    <row r="974">
      <c r="A974" s="1">
        <v>3030.0</v>
      </c>
      <c r="B974" s="16">
        <v>39118.0</v>
      </c>
      <c r="C974" s="1" t="s">
        <v>4462</v>
      </c>
      <c r="D974" s="1" t="s">
        <v>4463</v>
      </c>
      <c r="E974" s="1" t="s">
        <v>26</v>
      </c>
      <c r="F974" s="1" t="s">
        <v>4464</v>
      </c>
      <c r="G974" s="1" t="s">
        <v>18</v>
      </c>
      <c r="H974" s="15" t="s">
        <v>4465</v>
      </c>
      <c r="I974" s="1">
        <v>1990.0</v>
      </c>
      <c r="J974" s="1">
        <v>2006.0</v>
      </c>
      <c r="K974" s="1" t="s">
        <v>20</v>
      </c>
      <c r="L974" s="1" t="s">
        <v>4466</v>
      </c>
      <c r="M974" s="1" t="s">
        <v>1081</v>
      </c>
    </row>
    <row r="975">
      <c r="A975" s="1">
        <v>3029.0</v>
      </c>
      <c r="B975" s="14">
        <v>39112.0</v>
      </c>
      <c r="C975" s="1" t="s">
        <v>4467</v>
      </c>
      <c r="D975" s="1" t="s">
        <v>549</v>
      </c>
      <c r="E975" s="1" t="s">
        <v>26</v>
      </c>
      <c r="F975" s="1" t="s">
        <v>4468</v>
      </c>
      <c r="G975" s="1" t="s">
        <v>65</v>
      </c>
      <c r="H975" s="15" t="s">
        <v>4469</v>
      </c>
      <c r="I975" s="1">
        <v>1998.0</v>
      </c>
      <c r="J975" s="1">
        <v>2006.0</v>
      </c>
      <c r="K975" s="1" t="s">
        <v>20</v>
      </c>
      <c r="L975" s="1" t="s">
        <v>964</v>
      </c>
      <c r="M975" s="1" t="s">
        <v>424</v>
      </c>
    </row>
    <row r="976">
      <c r="A976" s="1">
        <v>3028.0</v>
      </c>
      <c r="B976" s="14">
        <v>39112.0</v>
      </c>
      <c r="C976" s="1" t="s">
        <v>4470</v>
      </c>
      <c r="D976" s="1" t="s">
        <v>4471</v>
      </c>
      <c r="E976" s="1" t="s">
        <v>26</v>
      </c>
      <c r="F976" s="1" t="s">
        <v>122</v>
      </c>
      <c r="G976" s="1" t="s">
        <v>83</v>
      </c>
      <c r="H976" s="15" t="s">
        <v>4472</v>
      </c>
      <c r="I976" s="1">
        <v>1989.0</v>
      </c>
      <c r="J976" s="1">
        <v>1991.0</v>
      </c>
      <c r="K976" s="1" t="s">
        <v>245</v>
      </c>
      <c r="L976" s="1" t="s">
        <v>4473</v>
      </c>
      <c r="M976" s="1" t="s">
        <v>4474</v>
      </c>
    </row>
    <row r="977">
      <c r="A977" s="1">
        <v>3027.0</v>
      </c>
      <c r="B977" s="14">
        <v>39112.0</v>
      </c>
      <c r="C977" s="1" t="s">
        <v>4475</v>
      </c>
      <c r="D977" s="1" t="s">
        <v>4476</v>
      </c>
      <c r="E977" s="1" t="s">
        <v>26</v>
      </c>
      <c r="F977" s="1" t="s">
        <v>4477</v>
      </c>
      <c r="G977" s="1" t="s">
        <v>18</v>
      </c>
      <c r="H977" s="15" t="s">
        <v>4478</v>
      </c>
      <c r="I977" s="1">
        <v>1989.0</v>
      </c>
      <c r="J977" s="1">
        <v>2007.0</v>
      </c>
      <c r="K977" s="1" t="s">
        <v>20</v>
      </c>
      <c r="L977" s="1" t="s">
        <v>4479</v>
      </c>
      <c r="M977" s="1" t="s">
        <v>213</v>
      </c>
    </row>
    <row r="978">
      <c r="A978" s="1">
        <v>3026.0</v>
      </c>
      <c r="B978" s="14">
        <v>39111.0</v>
      </c>
      <c r="C978" s="1" t="s">
        <v>4480</v>
      </c>
      <c r="D978" s="1" t="s">
        <v>4481</v>
      </c>
      <c r="E978" s="1" t="s">
        <v>136</v>
      </c>
      <c r="F978" s="1" t="s">
        <v>4482</v>
      </c>
      <c r="G978" s="1" t="s">
        <v>18</v>
      </c>
      <c r="H978" s="15" t="s">
        <v>4483</v>
      </c>
      <c r="I978" s="1" t="s">
        <v>2420</v>
      </c>
      <c r="J978" s="1" t="s">
        <v>4484</v>
      </c>
      <c r="K978" s="1" t="s">
        <v>323</v>
      </c>
      <c r="L978" s="1" t="s">
        <v>4485</v>
      </c>
      <c r="M978" s="1" t="s">
        <v>49</v>
      </c>
    </row>
    <row r="979">
      <c r="A979" s="1">
        <v>3025.0</v>
      </c>
      <c r="B979" s="14">
        <v>39111.0</v>
      </c>
      <c r="C979" s="1" t="s">
        <v>4486</v>
      </c>
      <c r="D979" s="1" t="s">
        <v>4487</v>
      </c>
      <c r="E979" s="1" t="s">
        <v>26</v>
      </c>
      <c r="F979" s="1" t="s">
        <v>122</v>
      </c>
      <c r="G979" s="1" t="s">
        <v>65</v>
      </c>
      <c r="H979" s="15" t="s">
        <v>4488</v>
      </c>
      <c r="I979" s="1">
        <v>1994.0</v>
      </c>
      <c r="J979" s="1">
        <v>2006.0</v>
      </c>
      <c r="K979" s="1" t="s">
        <v>20</v>
      </c>
      <c r="L979" s="1" t="s">
        <v>4489</v>
      </c>
      <c r="M979" s="1" t="s">
        <v>72</v>
      </c>
    </row>
    <row r="980">
      <c r="A980" s="1">
        <v>3024.0</v>
      </c>
      <c r="B980" s="14">
        <v>39110.0</v>
      </c>
      <c r="C980" s="1" t="s">
        <v>4490</v>
      </c>
      <c r="D980" s="1" t="s">
        <v>4491</v>
      </c>
      <c r="E980" s="1" t="s">
        <v>26</v>
      </c>
      <c r="F980" s="1" t="s">
        <v>4492</v>
      </c>
      <c r="G980" s="1" t="s">
        <v>65</v>
      </c>
      <c r="H980" s="15" t="s">
        <v>4493</v>
      </c>
      <c r="I980" s="1">
        <v>1996.0</v>
      </c>
      <c r="J980" s="1">
        <v>2006.0</v>
      </c>
      <c r="K980" s="1" t="s">
        <v>20</v>
      </c>
      <c r="L980" s="1" t="s">
        <v>4494</v>
      </c>
      <c r="M980" s="1" t="s">
        <v>307</v>
      </c>
    </row>
    <row r="981">
      <c r="A981" s="1">
        <v>3023.0</v>
      </c>
      <c r="B981" s="14">
        <v>39109.0</v>
      </c>
      <c r="C981" s="1" t="s">
        <v>4495</v>
      </c>
      <c r="D981" s="1" t="s">
        <v>4496</v>
      </c>
      <c r="E981" s="1" t="s">
        <v>26</v>
      </c>
      <c r="F981" s="1" t="s">
        <v>4497</v>
      </c>
      <c r="G981" s="1" t="s">
        <v>18</v>
      </c>
      <c r="H981" s="15" t="s">
        <v>4498</v>
      </c>
      <c r="I981" s="1">
        <v>1990.0</v>
      </c>
      <c r="J981" s="1">
        <v>2006.0</v>
      </c>
      <c r="K981" s="1" t="s">
        <v>20</v>
      </c>
      <c r="L981" s="1" t="s">
        <v>4499</v>
      </c>
      <c r="M981" s="1" t="s">
        <v>3257</v>
      </c>
    </row>
    <row r="982">
      <c r="A982" s="1">
        <v>3022.0</v>
      </c>
      <c r="B982" s="14">
        <v>39106.0</v>
      </c>
      <c r="C982" s="1" t="s">
        <v>4500</v>
      </c>
      <c r="D982" s="1" t="s">
        <v>4501</v>
      </c>
      <c r="E982" s="1" t="s">
        <v>695</v>
      </c>
      <c r="F982" s="1" t="s">
        <v>4502</v>
      </c>
      <c r="G982" s="1" t="s">
        <v>65</v>
      </c>
      <c r="H982" s="15" t="s">
        <v>4503</v>
      </c>
      <c r="I982" s="1">
        <v>1995.0</v>
      </c>
      <c r="J982" s="1">
        <v>2006.0</v>
      </c>
      <c r="K982" s="1" t="s">
        <v>20</v>
      </c>
      <c r="L982" s="1" t="s">
        <v>4504</v>
      </c>
      <c r="M982" s="1" t="s">
        <v>316</v>
      </c>
    </row>
    <row r="983">
      <c r="A983" s="1">
        <v>3021.0</v>
      </c>
      <c r="B983" s="14">
        <v>39102.0</v>
      </c>
      <c r="C983" s="1" t="s">
        <v>4505</v>
      </c>
      <c r="D983" s="1" t="s">
        <v>4506</v>
      </c>
      <c r="E983" s="1" t="s">
        <v>26</v>
      </c>
      <c r="F983" s="1" t="s">
        <v>4507</v>
      </c>
      <c r="G983" s="1" t="s">
        <v>83</v>
      </c>
      <c r="H983" s="15" t="s">
        <v>4508</v>
      </c>
      <c r="I983" s="1">
        <v>1989.0</v>
      </c>
      <c r="J983" s="1">
        <v>2007.0</v>
      </c>
      <c r="K983" s="1" t="s">
        <v>20</v>
      </c>
      <c r="L983" s="1" t="s">
        <v>4509</v>
      </c>
      <c r="M983" s="1" t="s">
        <v>2571</v>
      </c>
    </row>
    <row r="984">
      <c r="A984" s="1">
        <v>3020.0</v>
      </c>
      <c r="B984" s="14">
        <v>39097.0</v>
      </c>
      <c r="C984" s="1" t="s">
        <v>4510</v>
      </c>
      <c r="D984" s="1" t="s">
        <v>4511</v>
      </c>
      <c r="E984" s="1" t="s">
        <v>26</v>
      </c>
      <c r="F984" s="1" t="s">
        <v>4512</v>
      </c>
      <c r="G984" s="1" t="s">
        <v>18</v>
      </c>
      <c r="H984" s="15" t="s">
        <v>4513</v>
      </c>
      <c r="I984" s="1">
        <v>1996.0</v>
      </c>
      <c r="J984" s="1">
        <v>2006.0</v>
      </c>
      <c r="K984" s="1" t="s">
        <v>20</v>
      </c>
      <c r="L984" s="1" t="s">
        <v>4514</v>
      </c>
      <c r="M984" s="1" t="s">
        <v>638</v>
      </c>
    </row>
    <row r="985">
      <c r="A985" s="1">
        <v>3019.0</v>
      </c>
      <c r="B985" s="14">
        <v>39097.0</v>
      </c>
      <c r="C985" s="1" t="s">
        <v>4515</v>
      </c>
      <c r="D985" s="1" t="s">
        <v>4516</v>
      </c>
      <c r="E985" s="1" t="s">
        <v>26</v>
      </c>
      <c r="F985" s="1" t="s">
        <v>4517</v>
      </c>
      <c r="G985" s="1" t="s">
        <v>83</v>
      </c>
      <c r="H985" s="15" t="s">
        <v>4518</v>
      </c>
      <c r="I985" s="1">
        <v>1990.0</v>
      </c>
      <c r="J985" s="1">
        <v>2006.0</v>
      </c>
      <c r="K985" s="1" t="s">
        <v>20</v>
      </c>
      <c r="L985" s="1" t="s">
        <v>4519</v>
      </c>
      <c r="M985" s="1" t="s">
        <v>72</v>
      </c>
    </row>
    <row r="986">
      <c r="A986" s="1">
        <v>3018.0</v>
      </c>
      <c r="B986" s="16">
        <v>39091.0</v>
      </c>
      <c r="C986" s="1" t="s">
        <v>4520</v>
      </c>
      <c r="D986" s="1" t="s">
        <v>4521</v>
      </c>
      <c r="E986" s="1" t="s">
        <v>26</v>
      </c>
      <c r="F986" s="1" t="s">
        <v>4522</v>
      </c>
      <c r="G986" s="1" t="s">
        <v>83</v>
      </c>
      <c r="H986" s="15" t="s">
        <v>4523</v>
      </c>
      <c r="I986" s="1">
        <v>1990.0</v>
      </c>
      <c r="J986" s="1">
        <v>2006.0</v>
      </c>
      <c r="K986" s="1" t="s">
        <v>20</v>
      </c>
      <c r="L986" s="1" t="s">
        <v>4524</v>
      </c>
      <c r="M986" s="1" t="s">
        <v>72</v>
      </c>
    </row>
    <row r="987">
      <c r="A987" s="1">
        <v>3017.0</v>
      </c>
      <c r="B987" s="16">
        <v>39083.0</v>
      </c>
      <c r="C987" s="1" t="s">
        <v>4525</v>
      </c>
      <c r="D987" s="1" t="s">
        <v>4526</v>
      </c>
      <c r="E987" s="1" t="s">
        <v>26</v>
      </c>
      <c r="F987" s="1" t="s">
        <v>4527</v>
      </c>
      <c r="G987" s="1" t="s">
        <v>83</v>
      </c>
      <c r="H987" s="15" t="s">
        <v>4528</v>
      </c>
      <c r="I987" s="1">
        <v>1989.0</v>
      </c>
      <c r="J987" s="1">
        <v>2006.0</v>
      </c>
      <c r="K987" s="1" t="s">
        <v>20</v>
      </c>
      <c r="L987" s="1" t="s">
        <v>4529</v>
      </c>
      <c r="M987" s="1" t="s">
        <v>97</v>
      </c>
    </row>
    <row r="988">
      <c r="A988" s="1">
        <v>3016.0</v>
      </c>
      <c r="B988" s="14">
        <v>39082.0</v>
      </c>
      <c r="C988" s="1" t="s">
        <v>4530</v>
      </c>
      <c r="D988" s="1" t="s">
        <v>4531</v>
      </c>
      <c r="E988" s="1" t="s">
        <v>26</v>
      </c>
      <c r="F988" s="1" t="s">
        <v>122</v>
      </c>
      <c r="G988" s="1" t="s">
        <v>46</v>
      </c>
      <c r="H988" s="15" t="s">
        <v>4532</v>
      </c>
      <c r="I988" s="1">
        <v>1997.0</v>
      </c>
      <c r="J988" s="1">
        <v>2006.0</v>
      </c>
      <c r="K988" s="1" t="s">
        <v>20</v>
      </c>
      <c r="L988" s="1" t="s">
        <v>4533</v>
      </c>
      <c r="M988" s="1" t="s">
        <v>316</v>
      </c>
    </row>
    <row r="989">
      <c r="A989" s="1">
        <v>3015.0</v>
      </c>
      <c r="B989" s="14">
        <v>39081.0</v>
      </c>
      <c r="C989" s="1" t="s">
        <v>4534</v>
      </c>
      <c r="D989" s="1" t="s">
        <v>412</v>
      </c>
      <c r="E989" s="1" t="s">
        <v>26</v>
      </c>
      <c r="F989" s="1" t="s">
        <v>4535</v>
      </c>
      <c r="G989" s="1" t="s">
        <v>65</v>
      </c>
      <c r="H989" s="15" t="s">
        <v>4536</v>
      </c>
      <c r="I989" s="1">
        <v>1996.0</v>
      </c>
      <c r="J989" s="1">
        <v>2006.0</v>
      </c>
      <c r="K989" s="1" t="s">
        <v>20</v>
      </c>
      <c r="L989" s="1" t="s">
        <v>4537</v>
      </c>
      <c r="M989" s="1" t="s">
        <v>90</v>
      </c>
    </row>
    <row r="990">
      <c r="A990" s="1">
        <v>3014.0</v>
      </c>
      <c r="B990" s="14">
        <v>39078.0</v>
      </c>
      <c r="C990" s="1" t="s">
        <v>4538</v>
      </c>
      <c r="D990" s="1" t="s">
        <v>4539</v>
      </c>
      <c r="E990" s="1" t="s">
        <v>26</v>
      </c>
      <c r="F990" s="1" t="s">
        <v>122</v>
      </c>
      <c r="G990" s="1" t="s">
        <v>65</v>
      </c>
      <c r="H990" s="15" t="s">
        <v>4540</v>
      </c>
      <c r="I990" s="1">
        <v>1998.0</v>
      </c>
      <c r="J990" s="1">
        <v>2006.0</v>
      </c>
      <c r="K990" s="1" t="s">
        <v>20</v>
      </c>
      <c r="L990" s="1" t="s">
        <v>4541</v>
      </c>
      <c r="M990" s="1" t="s">
        <v>424</v>
      </c>
    </row>
    <row r="991">
      <c r="A991" s="1">
        <v>3013.0</v>
      </c>
      <c r="B991" s="14">
        <v>39077.0</v>
      </c>
      <c r="C991" s="1" t="s">
        <v>4542</v>
      </c>
      <c r="D991" s="1" t="s">
        <v>4543</v>
      </c>
      <c r="E991" s="1" t="s">
        <v>188</v>
      </c>
      <c r="F991" s="1" t="s">
        <v>4544</v>
      </c>
      <c r="G991" s="1" t="s">
        <v>18</v>
      </c>
      <c r="H991" s="15" t="s">
        <v>4545</v>
      </c>
      <c r="I991" s="1">
        <v>1989.0</v>
      </c>
      <c r="J991" s="1">
        <v>2006.0</v>
      </c>
      <c r="K991" s="1" t="s">
        <v>20</v>
      </c>
      <c r="L991" s="1" t="s">
        <v>4546</v>
      </c>
      <c r="M991" s="1" t="s">
        <v>213</v>
      </c>
    </row>
    <row r="992">
      <c r="A992" s="1">
        <v>3012.0</v>
      </c>
      <c r="B992" s="14">
        <v>39076.0</v>
      </c>
      <c r="C992" s="1" t="s">
        <v>4547</v>
      </c>
      <c r="D992" s="1" t="s">
        <v>4548</v>
      </c>
      <c r="E992" s="1" t="s">
        <v>26</v>
      </c>
      <c r="F992" s="1" t="s">
        <v>122</v>
      </c>
      <c r="G992" s="1" t="s">
        <v>53</v>
      </c>
      <c r="H992" s="15" t="s">
        <v>4549</v>
      </c>
      <c r="I992" s="1">
        <v>1997.0</v>
      </c>
      <c r="J992" s="1">
        <v>2006.0</v>
      </c>
      <c r="K992" s="1" t="s">
        <v>20</v>
      </c>
      <c r="L992" s="1" t="s">
        <v>1753</v>
      </c>
      <c r="M992" s="1" t="s">
        <v>97</v>
      </c>
    </row>
    <row r="993">
      <c r="A993" s="1">
        <v>3011.0</v>
      </c>
      <c r="B993" s="14">
        <v>39075.0</v>
      </c>
      <c r="C993" s="1" t="s">
        <v>4550</v>
      </c>
      <c r="D993" s="1" t="s">
        <v>4551</v>
      </c>
      <c r="E993" s="1" t="s">
        <v>238</v>
      </c>
      <c r="F993" s="18">
        <f>+64-7-3461381</f>
        <v>-3461324</v>
      </c>
      <c r="G993" s="1" t="s">
        <v>337</v>
      </c>
      <c r="H993" s="15" t="s">
        <v>4552</v>
      </c>
      <c r="I993" s="1">
        <v>1990.0</v>
      </c>
      <c r="J993" s="1">
        <v>2006.0</v>
      </c>
      <c r="K993" s="1" t="s">
        <v>20</v>
      </c>
      <c r="L993" s="1" t="s">
        <v>4412</v>
      </c>
      <c r="M993" s="1" t="s">
        <v>140</v>
      </c>
    </row>
    <row r="994">
      <c r="A994" s="1">
        <v>3010.0</v>
      </c>
      <c r="B994" s="14">
        <v>39072.0</v>
      </c>
      <c r="C994" s="1" t="s">
        <v>4553</v>
      </c>
      <c r="D994" s="1" t="s">
        <v>4554</v>
      </c>
      <c r="E994" s="1" t="s">
        <v>26</v>
      </c>
      <c r="F994" s="1" t="s">
        <v>122</v>
      </c>
      <c r="G994" s="1" t="s">
        <v>83</v>
      </c>
      <c r="H994" s="15" t="s">
        <v>4555</v>
      </c>
      <c r="I994" s="1">
        <v>1994.0</v>
      </c>
      <c r="J994" s="1">
        <v>2006.0</v>
      </c>
      <c r="K994" s="1" t="s">
        <v>20</v>
      </c>
      <c r="L994" s="1" t="s">
        <v>4556</v>
      </c>
      <c r="M994" s="1" t="s">
        <v>942</v>
      </c>
    </row>
    <row r="995">
      <c r="A995" s="1">
        <v>3009.0</v>
      </c>
      <c r="B995" s="14">
        <v>39069.0</v>
      </c>
      <c r="C995" s="1" t="s">
        <v>4557</v>
      </c>
      <c r="D995" s="1" t="s">
        <v>4558</v>
      </c>
      <c r="E995" s="1" t="s">
        <v>26</v>
      </c>
      <c r="F995" s="1" t="s">
        <v>4559</v>
      </c>
      <c r="G995" s="1" t="s">
        <v>18</v>
      </c>
      <c r="H995" s="15" t="s">
        <v>4560</v>
      </c>
      <c r="I995" s="1">
        <v>1990.0</v>
      </c>
      <c r="J995" s="1">
        <v>2006.0</v>
      </c>
      <c r="K995" s="1" t="s">
        <v>20</v>
      </c>
      <c r="L995" s="1" t="s">
        <v>1553</v>
      </c>
      <c r="M995" s="1" t="s">
        <v>49</v>
      </c>
    </row>
    <row r="996">
      <c r="A996" s="1">
        <v>3008.0</v>
      </c>
      <c r="B996" s="14">
        <v>39067.0</v>
      </c>
      <c r="C996" s="1" t="s">
        <v>4561</v>
      </c>
      <c r="D996" s="1" t="s">
        <v>4562</v>
      </c>
      <c r="E996" s="1" t="s">
        <v>26</v>
      </c>
      <c r="F996" s="1" t="s">
        <v>4563</v>
      </c>
      <c r="G996" s="1" t="s">
        <v>83</v>
      </c>
      <c r="H996" s="15" t="s">
        <v>4564</v>
      </c>
      <c r="I996" s="1">
        <v>1989.0</v>
      </c>
      <c r="J996" s="1">
        <v>1989.0</v>
      </c>
      <c r="K996" s="1" t="s">
        <v>245</v>
      </c>
      <c r="L996" s="1" t="s">
        <v>4565</v>
      </c>
      <c r="M996" s="1" t="s">
        <v>280</v>
      </c>
    </row>
    <row r="997">
      <c r="A997" s="1">
        <v>3007.0</v>
      </c>
      <c r="B997" s="14">
        <v>39062.0</v>
      </c>
      <c r="C997" s="1" t="s">
        <v>4566</v>
      </c>
      <c r="D997" s="1" t="s">
        <v>4567</v>
      </c>
      <c r="E997" s="1" t="s">
        <v>26</v>
      </c>
      <c r="F997" s="1" t="s">
        <v>4568</v>
      </c>
      <c r="G997" s="1" t="s">
        <v>337</v>
      </c>
      <c r="H997" s="15" t="s">
        <v>4569</v>
      </c>
      <c r="I997" s="1">
        <v>1990.0</v>
      </c>
      <c r="J997" s="1">
        <v>2006.0</v>
      </c>
      <c r="K997" s="1" t="s">
        <v>20</v>
      </c>
      <c r="L997" s="1" t="s">
        <v>4570</v>
      </c>
      <c r="M997" s="1" t="s">
        <v>307</v>
      </c>
    </row>
    <row r="998">
      <c r="A998" s="1">
        <v>3006.0</v>
      </c>
      <c r="B998" s="14">
        <v>39061.0</v>
      </c>
      <c r="C998" s="1" t="s">
        <v>4571</v>
      </c>
      <c r="D998" s="1" t="s">
        <v>4572</v>
      </c>
      <c r="E998" s="1" t="s">
        <v>64</v>
      </c>
      <c r="F998" s="1" t="s">
        <v>122</v>
      </c>
      <c r="G998" s="1" t="s">
        <v>18</v>
      </c>
      <c r="H998" s="15" t="s">
        <v>4573</v>
      </c>
      <c r="I998" s="1">
        <v>1990.0</v>
      </c>
      <c r="J998" s="1">
        <v>2006.0</v>
      </c>
      <c r="K998" s="1" t="s">
        <v>20</v>
      </c>
      <c r="L998" s="1" t="s">
        <v>4574</v>
      </c>
      <c r="M998" s="1" t="s">
        <v>72</v>
      </c>
    </row>
    <row r="999">
      <c r="A999" s="1">
        <v>3005.0</v>
      </c>
      <c r="B999" s="16">
        <v>39057.0</v>
      </c>
      <c r="C999" s="1" t="s">
        <v>4575</v>
      </c>
      <c r="D999" s="1" t="s">
        <v>4576</v>
      </c>
      <c r="E999" s="1" t="s">
        <v>26</v>
      </c>
      <c r="F999" s="1" t="s">
        <v>122</v>
      </c>
      <c r="G999" s="1" t="s">
        <v>18</v>
      </c>
      <c r="H999" s="15" t="s">
        <v>4577</v>
      </c>
      <c r="I999" s="1">
        <v>1989.0</v>
      </c>
      <c r="J999" s="1">
        <v>2006.0</v>
      </c>
      <c r="K999" s="1" t="s">
        <v>20</v>
      </c>
      <c r="L999" s="1" t="s">
        <v>301</v>
      </c>
      <c r="M999" s="1" t="s">
        <v>72</v>
      </c>
    </row>
    <row r="1000">
      <c r="A1000" s="1">
        <v>3004.0</v>
      </c>
      <c r="B1000" s="14">
        <v>39051.0</v>
      </c>
      <c r="C1000" s="1" t="s">
        <v>4578</v>
      </c>
      <c r="D1000" s="1" t="s">
        <v>4579</v>
      </c>
      <c r="E1000" s="1" t="s">
        <v>188</v>
      </c>
      <c r="F1000" s="1" t="s">
        <v>4580</v>
      </c>
      <c r="G1000" s="1" t="s">
        <v>65</v>
      </c>
      <c r="H1000" s="20" t="s">
        <v>4581</v>
      </c>
      <c r="I1000" s="1">
        <v>1997.0</v>
      </c>
      <c r="J1000" s="1">
        <v>2006.0</v>
      </c>
      <c r="K1000" s="1" t="s">
        <v>20</v>
      </c>
      <c r="L1000" s="1" t="s">
        <v>4582</v>
      </c>
      <c r="M1000" s="1" t="s">
        <v>72</v>
      </c>
    </row>
    <row r="1001">
      <c r="A1001" s="1">
        <v>3003.0</v>
      </c>
      <c r="B1001" s="14">
        <v>39047.0</v>
      </c>
      <c r="C1001" s="1" t="s">
        <v>4583</v>
      </c>
      <c r="D1001" s="1" t="s">
        <v>4584</v>
      </c>
      <c r="E1001" s="1" t="s">
        <v>26</v>
      </c>
      <c r="F1001" s="1" t="s">
        <v>4585</v>
      </c>
      <c r="G1001" s="1" t="s">
        <v>83</v>
      </c>
      <c r="H1001" s="15" t="s">
        <v>4586</v>
      </c>
      <c r="I1001" s="1">
        <v>1997.0</v>
      </c>
      <c r="J1001" s="1">
        <v>2006.0</v>
      </c>
      <c r="K1001" s="1" t="s">
        <v>20</v>
      </c>
      <c r="L1001" s="1" t="s">
        <v>2127</v>
      </c>
      <c r="M1001" s="1" t="s">
        <v>90</v>
      </c>
    </row>
    <row r="1002">
      <c r="A1002" s="1">
        <v>3002.0</v>
      </c>
      <c r="B1002" s="14">
        <v>39046.0</v>
      </c>
      <c r="C1002" s="1" t="s">
        <v>4587</v>
      </c>
      <c r="D1002" s="1" t="s">
        <v>4588</v>
      </c>
      <c r="E1002" s="1" t="s">
        <v>26</v>
      </c>
      <c r="F1002" s="1" t="s">
        <v>4589</v>
      </c>
      <c r="G1002" s="1" t="s">
        <v>83</v>
      </c>
      <c r="H1002" s="15" t="s">
        <v>4590</v>
      </c>
      <c r="I1002" s="1">
        <v>1989.0</v>
      </c>
      <c r="J1002" s="1">
        <v>2006.0</v>
      </c>
      <c r="K1002" s="1" t="s">
        <v>20</v>
      </c>
      <c r="L1002" s="1" t="s">
        <v>4591</v>
      </c>
      <c r="M1002" s="1" t="s">
        <v>72</v>
      </c>
    </row>
    <row r="1003">
      <c r="A1003" s="1">
        <v>3001.0</v>
      </c>
      <c r="B1003" s="14">
        <v>39046.0</v>
      </c>
      <c r="C1003" s="1" t="s">
        <v>4592</v>
      </c>
      <c r="D1003" s="1" t="s">
        <v>4593</v>
      </c>
      <c r="E1003" s="1" t="s">
        <v>26</v>
      </c>
      <c r="F1003" s="1" t="s">
        <v>4594</v>
      </c>
      <c r="G1003" s="1" t="s">
        <v>18</v>
      </c>
      <c r="H1003" s="15" t="s">
        <v>4595</v>
      </c>
      <c r="I1003" s="1">
        <v>1996.0</v>
      </c>
      <c r="J1003" s="1">
        <v>2006.0</v>
      </c>
      <c r="K1003" s="1" t="s">
        <v>20</v>
      </c>
      <c r="L1003" s="1" t="s">
        <v>4596</v>
      </c>
      <c r="M1003" s="1" t="s">
        <v>1081</v>
      </c>
    </row>
    <row r="1004">
      <c r="A1004" s="1">
        <v>3000.0</v>
      </c>
      <c r="B1004" s="14">
        <v>39038.0</v>
      </c>
      <c r="C1004" s="1" t="s">
        <v>4597</v>
      </c>
      <c r="D1004" s="1" t="s">
        <v>4598</v>
      </c>
      <c r="E1004" s="1" t="s">
        <v>26</v>
      </c>
      <c r="F1004" s="1" t="s">
        <v>4599</v>
      </c>
      <c r="G1004" s="1" t="s">
        <v>65</v>
      </c>
      <c r="H1004" s="20" t="s">
        <v>4600</v>
      </c>
      <c r="I1004" s="1">
        <v>1989.0</v>
      </c>
      <c r="J1004" s="1">
        <v>2005.0</v>
      </c>
      <c r="K1004" s="1" t="s">
        <v>20</v>
      </c>
      <c r="L1004" s="1" t="s">
        <v>4601</v>
      </c>
      <c r="M1004" s="1" t="s">
        <v>3162</v>
      </c>
    </row>
    <row r="1005">
      <c r="A1005" s="1">
        <v>2999.0</v>
      </c>
      <c r="B1005" s="14">
        <v>39035.0</v>
      </c>
      <c r="C1005" s="1" t="s">
        <v>4602</v>
      </c>
      <c r="D1005" s="1" t="s">
        <v>4603</v>
      </c>
      <c r="E1005" s="1" t="s">
        <v>238</v>
      </c>
      <c r="F1005" s="1" t="s">
        <v>122</v>
      </c>
      <c r="G1005" s="1" t="s">
        <v>18</v>
      </c>
      <c r="H1005" s="15" t="s">
        <v>4604</v>
      </c>
      <c r="I1005" s="1">
        <v>1989.0</v>
      </c>
      <c r="J1005" s="1">
        <v>2006.0</v>
      </c>
      <c r="K1005" s="1" t="s">
        <v>20</v>
      </c>
      <c r="L1005" s="1" t="s">
        <v>4605</v>
      </c>
      <c r="M1005" s="1" t="s">
        <v>72</v>
      </c>
    </row>
    <row r="1006">
      <c r="A1006" s="1">
        <v>2998.0</v>
      </c>
      <c r="B1006" s="14">
        <v>39035.0</v>
      </c>
      <c r="C1006" s="1" t="s">
        <v>4606</v>
      </c>
      <c r="D1006" s="1" t="s">
        <v>4607</v>
      </c>
      <c r="E1006" s="1" t="s">
        <v>26</v>
      </c>
      <c r="F1006" s="1" t="s">
        <v>4608</v>
      </c>
      <c r="G1006" s="1" t="s">
        <v>18</v>
      </c>
      <c r="H1006" s="15" t="s">
        <v>4609</v>
      </c>
      <c r="I1006" s="1">
        <v>1989.0</v>
      </c>
      <c r="J1006" s="1">
        <v>2006.0</v>
      </c>
      <c r="K1006" s="1" t="s">
        <v>20</v>
      </c>
      <c r="L1006" s="1" t="s">
        <v>4610</v>
      </c>
      <c r="M1006" s="1" t="s">
        <v>584</v>
      </c>
    </row>
    <row r="1007">
      <c r="A1007" s="1">
        <v>2997.0</v>
      </c>
      <c r="B1007" s="14">
        <v>39033.0</v>
      </c>
      <c r="C1007" s="1" t="s">
        <v>4611</v>
      </c>
      <c r="D1007" s="1" t="s">
        <v>4612</v>
      </c>
      <c r="E1007" s="1" t="s">
        <v>26</v>
      </c>
      <c r="F1007" s="1" t="s">
        <v>122</v>
      </c>
      <c r="G1007" s="1" t="s">
        <v>83</v>
      </c>
      <c r="H1007" s="15" t="s">
        <v>4613</v>
      </c>
      <c r="I1007" s="1">
        <v>1996.0</v>
      </c>
      <c r="J1007" s="1">
        <v>2006.0</v>
      </c>
      <c r="K1007" s="1" t="s">
        <v>20</v>
      </c>
      <c r="L1007" s="1" t="s">
        <v>4614</v>
      </c>
      <c r="M1007" s="1" t="s">
        <v>60</v>
      </c>
    </row>
    <row r="1008">
      <c r="A1008" s="1">
        <v>2996.0</v>
      </c>
      <c r="B1008" s="16">
        <v>39029.0</v>
      </c>
      <c r="C1008" s="1" t="s">
        <v>4615</v>
      </c>
      <c r="D1008" s="1" t="s">
        <v>4616</v>
      </c>
      <c r="E1008" s="1" t="s">
        <v>26</v>
      </c>
      <c r="F1008" s="1" t="s">
        <v>4617</v>
      </c>
      <c r="G1008" s="1" t="s">
        <v>83</v>
      </c>
      <c r="H1008" s="15" t="s">
        <v>4618</v>
      </c>
      <c r="I1008" s="1">
        <v>1996.0</v>
      </c>
      <c r="J1008" s="1">
        <v>2005.0</v>
      </c>
      <c r="K1008" s="1" t="s">
        <v>20</v>
      </c>
      <c r="L1008" s="1" t="s">
        <v>4619</v>
      </c>
      <c r="M1008" s="1" t="s">
        <v>97</v>
      </c>
    </row>
    <row r="1009">
      <c r="A1009" s="1">
        <v>2995.0</v>
      </c>
      <c r="B1009" s="16">
        <v>39025.0</v>
      </c>
      <c r="C1009" s="1" t="s">
        <v>4620</v>
      </c>
      <c r="D1009" s="1" t="s">
        <v>4621</v>
      </c>
      <c r="E1009" s="1" t="s">
        <v>1880</v>
      </c>
      <c r="F1009" s="1" t="s">
        <v>4622</v>
      </c>
      <c r="G1009" s="1" t="s">
        <v>65</v>
      </c>
      <c r="H1009" s="15" t="s">
        <v>4623</v>
      </c>
      <c r="I1009" s="1" t="s">
        <v>1302</v>
      </c>
      <c r="J1009" s="1" t="s">
        <v>4624</v>
      </c>
      <c r="K1009" s="1" t="s">
        <v>323</v>
      </c>
      <c r="L1009" s="1" t="s">
        <v>4625</v>
      </c>
      <c r="M1009" s="1" t="s">
        <v>72</v>
      </c>
    </row>
    <row r="1010">
      <c r="A1010" s="1">
        <v>2994.0</v>
      </c>
      <c r="B1010" s="16">
        <v>39023.0</v>
      </c>
      <c r="C1010" s="1" t="s">
        <v>4626</v>
      </c>
      <c r="D1010" s="1" t="s">
        <v>4627</v>
      </c>
      <c r="E1010" s="1" t="s">
        <v>26</v>
      </c>
      <c r="F1010" s="1" t="s">
        <v>122</v>
      </c>
      <c r="G1010" s="1" t="s">
        <v>18</v>
      </c>
      <c r="H1010" s="15" t="s">
        <v>4628</v>
      </c>
      <c r="I1010" s="1">
        <v>1998.0</v>
      </c>
      <c r="J1010" s="1">
        <v>2004.0</v>
      </c>
      <c r="K1010" s="1" t="s">
        <v>20</v>
      </c>
      <c r="L1010" s="1" t="s">
        <v>4629</v>
      </c>
      <c r="M1010" s="1" t="s">
        <v>72</v>
      </c>
    </row>
    <row r="1011">
      <c r="A1011" s="1">
        <v>2993.0</v>
      </c>
      <c r="B1011" s="16">
        <v>39022.0</v>
      </c>
      <c r="C1011" s="1" t="s">
        <v>4630</v>
      </c>
      <c r="D1011" s="1" t="s">
        <v>226</v>
      </c>
      <c r="E1011" s="1" t="s">
        <v>26</v>
      </c>
      <c r="F1011" s="1" t="s">
        <v>122</v>
      </c>
      <c r="G1011" s="1" t="s">
        <v>65</v>
      </c>
      <c r="H1011" s="15" t="s">
        <v>4631</v>
      </c>
      <c r="I1011" s="1">
        <v>1990.0</v>
      </c>
      <c r="J1011" s="1">
        <v>2006.0</v>
      </c>
      <c r="K1011" s="1" t="s">
        <v>20</v>
      </c>
      <c r="L1011" s="1" t="s">
        <v>4632</v>
      </c>
      <c r="M1011" s="1" t="s">
        <v>931</v>
      </c>
    </row>
    <row r="1012">
      <c r="A1012" s="1">
        <v>2992.0</v>
      </c>
      <c r="B1012" s="14">
        <v>39021.0</v>
      </c>
      <c r="C1012" s="1" t="s">
        <v>4633</v>
      </c>
      <c r="D1012" s="1" t="s">
        <v>4634</v>
      </c>
      <c r="E1012" s="1" t="s">
        <v>26</v>
      </c>
      <c r="F1012" s="1" t="s">
        <v>122</v>
      </c>
      <c r="G1012" s="1" t="s">
        <v>65</v>
      </c>
      <c r="H1012" s="15" t="s">
        <v>4635</v>
      </c>
      <c r="I1012" s="1">
        <v>1998.0</v>
      </c>
      <c r="J1012" s="1">
        <v>2006.0</v>
      </c>
      <c r="K1012" s="1" t="s">
        <v>20</v>
      </c>
      <c r="L1012" s="1" t="s">
        <v>4636</v>
      </c>
      <c r="M1012" s="1" t="s">
        <v>247</v>
      </c>
    </row>
    <row r="1013">
      <c r="A1013" s="1">
        <v>2991.0</v>
      </c>
      <c r="B1013" s="14">
        <v>39021.0</v>
      </c>
      <c r="C1013" s="1" t="s">
        <v>4637</v>
      </c>
      <c r="D1013" s="1" t="s">
        <v>4638</v>
      </c>
      <c r="E1013" s="1" t="s">
        <v>26</v>
      </c>
      <c r="F1013" s="1" t="s">
        <v>122</v>
      </c>
      <c r="G1013" s="1" t="s">
        <v>65</v>
      </c>
      <c r="H1013" s="15" t="s">
        <v>4639</v>
      </c>
      <c r="I1013" s="1">
        <v>1996.0</v>
      </c>
      <c r="J1013" s="1">
        <v>1998.0</v>
      </c>
      <c r="K1013" s="1" t="s">
        <v>245</v>
      </c>
      <c r="L1013" s="1" t="s">
        <v>3808</v>
      </c>
      <c r="M1013" s="1" t="s">
        <v>72</v>
      </c>
    </row>
    <row r="1014">
      <c r="A1014" s="1">
        <v>2990.0</v>
      </c>
      <c r="B1014" s="14">
        <v>39013.0</v>
      </c>
      <c r="C1014" s="1" t="s">
        <v>4640</v>
      </c>
      <c r="D1014" s="1" t="s">
        <v>4641</v>
      </c>
      <c r="E1014" s="1" t="s">
        <v>26</v>
      </c>
      <c r="F1014" s="1" t="s">
        <v>122</v>
      </c>
      <c r="G1014" s="1" t="s">
        <v>18</v>
      </c>
      <c r="H1014" s="15" t="s">
        <v>4642</v>
      </c>
      <c r="I1014" s="1" t="s">
        <v>4643</v>
      </c>
      <c r="J1014" s="1" t="s">
        <v>4644</v>
      </c>
      <c r="K1014" s="1" t="s">
        <v>4645</v>
      </c>
      <c r="L1014" s="1" t="s">
        <v>4646</v>
      </c>
      <c r="M1014" s="1" t="s">
        <v>72</v>
      </c>
    </row>
    <row r="1015">
      <c r="A1015" s="1">
        <v>2989.0</v>
      </c>
      <c r="B1015" s="14">
        <v>39012.0</v>
      </c>
      <c r="C1015" s="1" t="s">
        <v>4647</v>
      </c>
      <c r="D1015" s="1" t="s">
        <v>4648</v>
      </c>
      <c r="E1015" s="1" t="s">
        <v>26</v>
      </c>
      <c r="F1015" s="1" t="s">
        <v>122</v>
      </c>
      <c r="G1015" s="1" t="s">
        <v>18</v>
      </c>
      <c r="H1015" s="15" t="s">
        <v>4649</v>
      </c>
      <c r="I1015" s="1">
        <v>1989.0</v>
      </c>
      <c r="J1015" s="1">
        <v>2006.0</v>
      </c>
      <c r="K1015" s="1" t="s">
        <v>20</v>
      </c>
      <c r="L1015" s="1" t="s">
        <v>4650</v>
      </c>
      <c r="M1015" s="1" t="s">
        <v>72</v>
      </c>
    </row>
    <row r="1016">
      <c r="A1016" s="1">
        <v>2988.0</v>
      </c>
      <c r="B1016" s="14">
        <v>39011.0</v>
      </c>
      <c r="C1016" s="1" t="s">
        <v>4651</v>
      </c>
      <c r="D1016" s="1" t="s">
        <v>4652</v>
      </c>
      <c r="E1016" s="1" t="s">
        <v>750</v>
      </c>
      <c r="F1016" s="1" t="s">
        <v>122</v>
      </c>
      <c r="G1016" s="1" t="s">
        <v>53</v>
      </c>
      <c r="H1016" s="15" t="s">
        <v>4653</v>
      </c>
      <c r="I1016" s="1">
        <v>1994.0</v>
      </c>
      <c r="J1016" s="1">
        <v>2006.0</v>
      </c>
      <c r="K1016" s="1" t="s">
        <v>20</v>
      </c>
      <c r="L1016" s="1" t="s">
        <v>4654</v>
      </c>
      <c r="M1016" s="1" t="s">
        <v>72</v>
      </c>
    </row>
    <row r="1017">
      <c r="A1017" s="1">
        <v>2987.0</v>
      </c>
      <c r="B1017" s="14">
        <v>39005.0</v>
      </c>
      <c r="C1017" s="1" t="s">
        <v>4655</v>
      </c>
      <c r="D1017" s="1" t="s">
        <v>4656</v>
      </c>
      <c r="E1017" s="1" t="s">
        <v>26</v>
      </c>
      <c r="F1017" s="1" t="s">
        <v>4657</v>
      </c>
      <c r="G1017" s="1" t="s">
        <v>65</v>
      </c>
      <c r="H1017" s="15" t="s">
        <v>4658</v>
      </c>
      <c r="I1017" s="1">
        <v>1989.0</v>
      </c>
      <c r="J1017" s="1">
        <v>2006.0</v>
      </c>
      <c r="K1017" s="1" t="s">
        <v>20</v>
      </c>
      <c r="L1017" s="1" t="s">
        <v>4659</v>
      </c>
      <c r="M1017" s="1" t="s">
        <v>4660</v>
      </c>
    </row>
    <row r="1018">
      <c r="A1018" s="1">
        <v>2986.0</v>
      </c>
      <c r="B1018" s="16">
        <v>38998.0</v>
      </c>
      <c r="C1018" s="1" t="s">
        <v>4661</v>
      </c>
      <c r="D1018" s="1" t="s">
        <v>4662</v>
      </c>
      <c r="E1018" s="1" t="s">
        <v>26</v>
      </c>
      <c r="F1018" s="1" t="s">
        <v>122</v>
      </c>
      <c r="G1018" s="1" t="s">
        <v>65</v>
      </c>
      <c r="H1018" s="15" t="s">
        <v>4663</v>
      </c>
      <c r="I1018" s="1">
        <v>1989.0</v>
      </c>
      <c r="J1018" s="1">
        <v>2006.0</v>
      </c>
      <c r="K1018" s="1" t="s">
        <v>20</v>
      </c>
      <c r="L1018" s="1" t="s">
        <v>4664</v>
      </c>
      <c r="M1018" s="1" t="s">
        <v>97</v>
      </c>
    </row>
    <row r="1019">
      <c r="A1019" s="1">
        <v>2985.0</v>
      </c>
      <c r="B1019" s="16">
        <v>38996.0</v>
      </c>
      <c r="C1019" s="1" t="s">
        <v>4665</v>
      </c>
      <c r="D1019" s="1" t="s">
        <v>4666</v>
      </c>
      <c r="E1019" s="1" t="s">
        <v>16</v>
      </c>
      <c r="F1019" s="18">
        <f>+33164277450</f>
        <v>33164277450</v>
      </c>
      <c r="G1019" s="1" t="s">
        <v>53</v>
      </c>
      <c r="H1019" s="15" t="s">
        <v>4667</v>
      </c>
      <c r="I1019" s="1">
        <v>1989.0</v>
      </c>
      <c r="J1019" s="1">
        <v>2006.0</v>
      </c>
      <c r="K1019" s="1" t="s">
        <v>20</v>
      </c>
      <c r="L1019" s="1" t="s">
        <v>4668</v>
      </c>
      <c r="M1019" s="1" t="s">
        <v>72</v>
      </c>
    </row>
    <row r="1020">
      <c r="A1020" s="1">
        <v>2984.0</v>
      </c>
      <c r="B1020" s="16">
        <v>38994.0</v>
      </c>
      <c r="C1020" s="1" t="s">
        <v>4669</v>
      </c>
      <c r="D1020" s="1" t="s">
        <v>2111</v>
      </c>
      <c r="E1020" s="1" t="s">
        <v>26</v>
      </c>
      <c r="F1020" s="1" t="s">
        <v>4670</v>
      </c>
      <c r="G1020" s="1" t="s">
        <v>18</v>
      </c>
      <c r="H1020" s="15" t="s">
        <v>4671</v>
      </c>
      <c r="I1020" s="1">
        <v>1990.0</v>
      </c>
      <c r="J1020" s="1">
        <v>2006.0</v>
      </c>
      <c r="K1020" s="1" t="s">
        <v>20</v>
      </c>
      <c r="L1020" s="1" t="s">
        <v>4672</v>
      </c>
      <c r="M1020" s="1" t="s">
        <v>1033</v>
      </c>
    </row>
    <row r="1021">
      <c r="A1021" s="1">
        <v>2983.0</v>
      </c>
      <c r="B1021" s="16">
        <v>38991.0</v>
      </c>
      <c r="C1021" s="1" t="s">
        <v>4673</v>
      </c>
      <c r="D1021" s="1" t="s">
        <v>4674</v>
      </c>
      <c r="E1021" s="1" t="s">
        <v>288</v>
      </c>
      <c r="F1021" s="1" t="s">
        <v>1282</v>
      </c>
      <c r="G1021" s="1" t="s">
        <v>65</v>
      </c>
      <c r="H1021" s="20" t="s">
        <v>1282</v>
      </c>
      <c r="I1021" s="1">
        <v>1996.0</v>
      </c>
      <c r="J1021" s="1">
        <v>2006.0</v>
      </c>
      <c r="K1021" s="1" t="s">
        <v>20</v>
      </c>
      <c r="L1021" s="1" t="s">
        <v>4675</v>
      </c>
      <c r="M1021" s="1" t="s">
        <v>72</v>
      </c>
    </row>
    <row r="1022">
      <c r="A1022" s="1">
        <v>2982.0</v>
      </c>
      <c r="B1022" s="16">
        <v>38991.0</v>
      </c>
      <c r="C1022" s="1" t="s">
        <v>4676</v>
      </c>
      <c r="D1022" s="1" t="s">
        <v>4677</v>
      </c>
      <c r="E1022" s="1" t="s">
        <v>188</v>
      </c>
      <c r="F1022" s="1" t="s">
        <v>4678</v>
      </c>
      <c r="G1022" s="1" t="s">
        <v>65</v>
      </c>
      <c r="H1022" s="20" t="s">
        <v>4679</v>
      </c>
      <c r="I1022" s="1">
        <v>1989.0</v>
      </c>
      <c r="J1022" s="1">
        <v>2006.0</v>
      </c>
      <c r="K1022" s="1" t="s">
        <v>20</v>
      </c>
      <c r="L1022" s="1" t="s">
        <v>4680</v>
      </c>
      <c r="M1022" s="1" t="s">
        <v>1033</v>
      </c>
    </row>
    <row r="1023">
      <c r="A1023" s="1">
        <v>2981.0</v>
      </c>
      <c r="B1023" s="14">
        <v>38986.0</v>
      </c>
      <c r="C1023" s="1" t="s">
        <v>4681</v>
      </c>
      <c r="D1023" s="1" t="s">
        <v>4682</v>
      </c>
      <c r="E1023" s="1" t="s">
        <v>26</v>
      </c>
      <c r="F1023" s="1" t="s">
        <v>4683</v>
      </c>
      <c r="G1023" s="1" t="s">
        <v>18</v>
      </c>
      <c r="H1023" s="15" t="s">
        <v>4684</v>
      </c>
      <c r="I1023" s="1">
        <v>1989.0</v>
      </c>
      <c r="J1023" s="1">
        <v>2006.0</v>
      </c>
      <c r="K1023" s="1" t="s">
        <v>20</v>
      </c>
      <c r="L1023" s="1" t="s">
        <v>60</v>
      </c>
      <c r="M1023" s="1" t="s">
        <v>72</v>
      </c>
    </row>
    <row r="1024">
      <c r="A1024" s="1">
        <v>2980.0</v>
      </c>
      <c r="B1024" s="14">
        <v>38984.0</v>
      </c>
      <c r="C1024" s="1" t="s">
        <v>4685</v>
      </c>
      <c r="D1024" s="1" t="s">
        <v>4686</v>
      </c>
      <c r="E1024" s="1" t="s">
        <v>26</v>
      </c>
      <c r="F1024" s="1" t="s">
        <v>122</v>
      </c>
      <c r="G1024" s="1" t="s">
        <v>83</v>
      </c>
      <c r="H1024" s="15" t="s">
        <v>4687</v>
      </c>
      <c r="I1024" s="1">
        <v>1995.0</v>
      </c>
      <c r="J1024" s="1">
        <v>2005.0</v>
      </c>
      <c r="K1024" s="1" t="s">
        <v>20</v>
      </c>
      <c r="L1024" s="1" t="s">
        <v>4688</v>
      </c>
      <c r="M1024" s="1" t="s">
        <v>72</v>
      </c>
    </row>
    <row r="1025">
      <c r="A1025" s="1">
        <v>2979.0</v>
      </c>
      <c r="B1025" s="14">
        <v>38983.0</v>
      </c>
      <c r="C1025" s="1" t="s">
        <v>4689</v>
      </c>
      <c r="D1025" s="1" t="s">
        <v>4690</v>
      </c>
      <c r="E1025" s="1" t="s">
        <v>26</v>
      </c>
      <c r="F1025" s="1" t="s">
        <v>4691</v>
      </c>
      <c r="G1025" s="1" t="s">
        <v>337</v>
      </c>
      <c r="H1025" s="15" t="s">
        <v>4692</v>
      </c>
      <c r="I1025" s="1">
        <v>1994.0</v>
      </c>
      <c r="J1025" s="1">
        <v>2003.0</v>
      </c>
      <c r="K1025" s="1" t="s">
        <v>20</v>
      </c>
      <c r="L1025" s="1" t="s">
        <v>2697</v>
      </c>
      <c r="M1025" s="1" t="s">
        <v>541</v>
      </c>
    </row>
    <row r="1026">
      <c r="A1026" s="1">
        <v>2978.0</v>
      </c>
      <c r="B1026" s="14">
        <v>38981.0</v>
      </c>
      <c r="C1026" s="1" t="s">
        <v>4693</v>
      </c>
      <c r="D1026" s="1" t="s">
        <v>4694</v>
      </c>
      <c r="E1026" s="1" t="s">
        <v>26</v>
      </c>
      <c r="F1026" s="1" t="s">
        <v>4695</v>
      </c>
      <c r="G1026" s="1" t="s">
        <v>337</v>
      </c>
      <c r="H1026" s="15" t="s">
        <v>4696</v>
      </c>
      <c r="I1026" s="1">
        <v>1989.0</v>
      </c>
      <c r="J1026" s="1">
        <v>2001.0</v>
      </c>
      <c r="K1026" s="1" t="s">
        <v>20</v>
      </c>
      <c r="L1026" s="1" t="s">
        <v>4697</v>
      </c>
      <c r="M1026" s="1" t="s">
        <v>1173</v>
      </c>
    </row>
    <row r="1027">
      <c r="A1027" s="1">
        <v>2977.0</v>
      </c>
      <c r="B1027" s="14">
        <v>38981.0</v>
      </c>
      <c r="C1027" s="1" t="s">
        <v>4698</v>
      </c>
      <c r="D1027" s="1" t="s">
        <v>4699</v>
      </c>
      <c r="E1027" s="1" t="s">
        <v>26</v>
      </c>
      <c r="F1027" s="1" t="s">
        <v>4700</v>
      </c>
      <c r="G1027" s="1" t="s">
        <v>83</v>
      </c>
      <c r="H1027" s="15" t="s">
        <v>4701</v>
      </c>
      <c r="I1027" s="1">
        <v>1989.0</v>
      </c>
      <c r="J1027" s="1">
        <v>1996.0</v>
      </c>
      <c r="K1027" s="1" t="s">
        <v>20</v>
      </c>
      <c r="L1027" s="1" t="s">
        <v>4702</v>
      </c>
      <c r="M1027" s="1" t="s">
        <v>452</v>
      </c>
    </row>
    <row r="1028">
      <c r="A1028" s="1">
        <v>2976.0</v>
      </c>
      <c r="B1028" s="14">
        <v>38980.0</v>
      </c>
      <c r="C1028" s="1" t="s">
        <v>4703</v>
      </c>
      <c r="D1028" s="1" t="s">
        <v>4704</v>
      </c>
      <c r="E1028" s="1" t="s">
        <v>26</v>
      </c>
      <c r="F1028" s="1" t="s">
        <v>122</v>
      </c>
      <c r="G1028" s="1" t="s">
        <v>18</v>
      </c>
      <c r="H1028" s="15" t="s">
        <v>4705</v>
      </c>
      <c r="I1028" s="1">
        <v>1990.0</v>
      </c>
      <c r="J1028" s="1">
        <v>2004.0</v>
      </c>
      <c r="K1028" s="1" t="s">
        <v>20</v>
      </c>
      <c r="L1028" s="1" t="s">
        <v>4706</v>
      </c>
      <c r="M1028" s="1" t="s">
        <v>202</v>
      </c>
    </row>
    <row r="1029">
      <c r="A1029" s="1">
        <v>2975.0</v>
      </c>
      <c r="B1029" s="14">
        <v>38980.0</v>
      </c>
      <c r="C1029" s="1" t="s">
        <v>4707</v>
      </c>
      <c r="D1029" s="1" t="s">
        <v>4708</v>
      </c>
      <c r="E1029" s="1" t="s">
        <v>26</v>
      </c>
      <c r="F1029" s="1" t="s">
        <v>4709</v>
      </c>
      <c r="G1029" s="1" t="s">
        <v>65</v>
      </c>
      <c r="H1029" s="15" t="s">
        <v>4710</v>
      </c>
      <c r="I1029" s="1">
        <v>1990.0</v>
      </c>
      <c r="J1029" s="1">
        <v>2006.0</v>
      </c>
      <c r="K1029" s="1" t="s">
        <v>20</v>
      </c>
      <c r="L1029" s="1" t="s">
        <v>4711</v>
      </c>
      <c r="M1029" s="1" t="s">
        <v>49</v>
      </c>
    </row>
    <row r="1030">
      <c r="A1030" s="1">
        <v>2974.0</v>
      </c>
      <c r="B1030" s="14">
        <v>38977.0</v>
      </c>
      <c r="C1030" s="1" t="s">
        <v>4712</v>
      </c>
      <c r="D1030" s="1" t="s">
        <v>4713</v>
      </c>
      <c r="E1030" s="1" t="s">
        <v>26</v>
      </c>
      <c r="F1030" s="1" t="s">
        <v>122</v>
      </c>
      <c r="G1030" s="1" t="s">
        <v>18</v>
      </c>
      <c r="H1030" s="15" t="s">
        <v>4714</v>
      </c>
      <c r="I1030" s="1">
        <v>1994.0</v>
      </c>
      <c r="J1030" s="1">
        <v>2005.0</v>
      </c>
      <c r="K1030" s="1" t="s">
        <v>20</v>
      </c>
      <c r="L1030" s="1" t="s">
        <v>4715</v>
      </c>
      <c r="M1030" s="1" t="s">
        <v>72</v>
      </c>
    </row>
    <row r="1031">
      <c r="A1031" s="1">
        <v>2973.0</v>
      </c>
      <c r="B1031" s="14">
        <v>38976.0</v>
      </c>
      <c r="C1031" s="1" t="s">
        <v>4716</v>
      </c>
      <c r="D1031" s="1" t="s">
        <v>629</v>
      </c>
      <c r="E1031" s="1" t="s">
        <v>630</v>
      </c>
      <c r="F1031" s="1" t="s">
        <v>4717</v>
      </c>
      <c r="G1031" s="1" t="s">
        <v>83</v>
      </c>
      <c r="H1031" s="15" t="s">
        <v>4718</v>
      </c>
      <c r="I1031" s="1">
        <v>1989.0</v>
      </c>
      <c r="J1031" s="1">
        <v>2006.0</v>
      </c>
      <c r="K1031" s="1" t="s">
        <v>20</v>
      </c>
      <c r="L1031" s="1" t="s">
        <v>4719</v>
      </c>
      <c r="M1031" s="1" t="s">
        <v>60</v>
      </c>
    </row>
    <row r="1032">
      <c r="A1032" s="1">
        <v>2972.0</v>
      </c>
      <c r="B1032" s="14">
        <v>38973.0</v>
      </c>
      <c r="C1032" s="1" t="s">
        <v>4720</v>
      </c>
      <c r="D1032" s="1" t="s">
        <v>1463</v>
      </c>
      <c r="E1032" s="1" t="s">
        <v>26</v>
      </c>
      <c r="F1032" s="1" t="s">
        <v>122</v>
      </c>
      <c r="G1032" s="1" t="s">
        <v>65</v>
      </c>
      <c r="H1032" s="15" t="s">
        <v>4721</v>
      </c>
      <c r="I1032" s="1">
        <v>1994.0</v>
      </c>
      <c r="J1032" s="1">
        <v>2006.0</v>
      </c>
      <c r="K1032" s="1" t="s">
        <v>20</v>
      </c>
      <c r="L1032" s="1" t="s">
        <v>3319</v>
      </c>
      <c r="M1032" s="1" t="s">
        <v>316</v>
      </c>
    </row>
    <row r="1033">
      <c r="A1033" s="1">
        <v>2971.0</v>
      </c>
      <c r="B1033" s="16">
        <v>38965.0</v>
      </c>
      <c r="C1033" s="1" t="s">
        <v>2739</v>
      </c>
      <c r="D1033" s="1" t="s">
        <v>2627</v>
      </c>
      <c r="E1033" s="1" t="s">
        <v>136</v>
      </c>
      <c r="F1033" s="1" t="s">
        <v>122</v>
      </c>
      <c r="G1033" s="1" t="s">
        <v>83</v>
      </c>
      <c r="H1033" s="15" t="s">
        <v>4722</v>
      </c>
      <c r="I1033" s="1">
        <v>1997.0</v>
      </c>
      <c r="J1033" s="1">
        <v>2006.0</v>
      </c>
      <c r="K1033" s="1" t="s">
        <v>20</v>
      </c>
      <c r="L1033" s="1" t="s">
        <v>4723</v>
      </c>
      <c r="M1033" s="1" t="s">
        <v>72</v>
      </c>
    </row>
    <row r="1034">
      <c r="A1034" s="1">
        <v>2970.0</v>
      </c>
      <c r="B1034" s="16">
        <v>38964.0</v>
      </c>
      <c r="C1034" s="1" t="s">
        <v>4724</v>
      </c>
      <c r="D1034" s="1" t="s">
        <v>4725</v>
      </c>
      <c r="E1034" s="1" t="s">
        <v>1145</v>
      </c>
      <c r="F1034" s="1" t="s">
        <v>4726</v>
      </c>
      <c r="G1034" s="1" t="s">
        <v>53</v>
      </c>
      <c r="H1034" s="20" t="s">
        <v>4727</v>
      </c>
      <c r="I1034" s="1">
        <v>1990.0</v>
      </c>
      <c r="J1034" s="1">
        <v>2006.0</v>
      </c>
      <c r="K1034" s="1" t="s">
        <v>20</v>
      </c>
      <c r="L1034" s="1" t="s">
        <v>4728</v>
      </c>
      <c r="M1034" s="1" t="s">
        <v>213</v>
      </c>
    </row>
    <row r="1035">
      <c r="A1035" s="1">
        <v>2969.0</v>
      </c>
      <c r="B1035" s="16">
        <v>38962.0</v>
      </c>
      <c r="C1035" s="1" t="s">
        <v>4729</v>
      </c>
      <c r="D1035" s="1" t="s">
        <v>4129</v>
      </c>
      <c r="E1035" s="1" t="s">
        <v>136</v>
      </c>
      <c r="F1035" s="1" t="s">
        <v>4730</v>
      </c>
      <c r="G1035" s="1" t="s">
        <v>65</v>
      </c>
      <c r="H1035" s="15" t="s">
        <v>4731</v>
      </c>
      <c r="I1035" s="1">
        <v>1994.0</v>
      </c>
      <c r="J1035" s="1">
        <v>2006.0</v>
      </c>
      <c r="K1035" s="1" t="s">
        <v>20</v>
      </c>
      <c r="L1035" s="1" t="s">
        <v>4732</v>
      </c>
      <c r="M1035" s="1" t="s">
        <v>49</v>
      </c>
    </row>
    <row r="1036">
      <c r="A1036" s="1">
        <v>2968.0</v>
      </c>
      <c r="B1036" s="14">
        <v>38960.0</v>
      </c>
      <c r="C1036" s="1" t="s">
        <v>4733</v>
      </c>
      <c r="D1036" s="1" t="s">
        <v>4734</v>
      </c>
      <c r="E1036" s="1" t="s">
        <v>26</v>
      </c>
      <c r="F1036" s="1" t="s">
        <v>4735</v>
      </c>
      <c r="G1036" s="1" t="s">
        <v>18</v>
      </c>
      <c r="H1036" s="15" t="s">
        <v>4736</v>
      </c>
      <c r="I1036" s="1">
        <v>1989.0</v>
      </c>
      <c r="J1036" s="1">
        <v>2006.0</v>
      </c>
      <c r="K1036" s="1" t="s">
        <v>20</v>
      </c>
      <c r="L1036" s="1" t="s">
        <v>4737</v>
      </c>
      <c r="M1036" s="1" t="s">
        <v>4738</v>
      </c>
    </row>
    <row r="1037">
      <c r="A1037" s="1">
        <v>2967.0</v>
      </c>
      <c r="B1037" s="14">
        <v>38959.0</v>
      </c>
      <c r="C1037" s="1" t="s">
        <v>4739</v>
      </c>
      <c r="D1037" s="1" t="s">
        <v>4740</v>
      </c>
      <c r="E1037" s="1" t="s">
        <v>26</v>
      </c>
      <c r="F1037" s="1" t="s">
        <v>4741</v>
      </c>
      <c r="G1037" s="1" t="s">
        <v>65</v>
      </c>
      <c r="H1037" s="15" t="s">
        <v>4742</v>
      </c>
      <c r="I1037" s="1">
        <v>1989.0</v>
      </c>
      <c r="J1037" s="1">
        <v>2006.0</v>
      </c>
      <c r="K1037" s="1" t="s">
        <v>20</v>
      </c>
      <c r="L1037" s="1" t="s">
        <v>4743</v>
      </c>
      <c r="M1037" s="1" t="s">
        <v>1947</v>
      </c>
    </row>
    <row r="1038">
      <c r="A1038" s="1">
        <v>2966.0</v>
      </c>
      <c r="B1038" s="14">
        <v>38955.0</v>
      </c>
      <c r="C1038" s="1" t="s">
        <v>4744</v>
      </c>
      <c r="D1038" s="1" t="s">
        <v>4745</v>
      </c>
      <c r="E1038" s="1" t="s">
        <v>188</v>
      </c>
      <c r="F1038" s="1" t="s">
        <v>4746</v>
      </c>
      <c r="G1038" s="1" t="s">
        <v>18</v>
      </c>
      <c r="H1038" s="15" t="s">
        <v>4747</v>
      </c>
      <c r="I1038" s="1">
        <v>1996.0</v>
      </c>
      <c r="J1038" s="1">
        <v>2006.0</v>
      </c>
      <c r="K1038" s="1" t="s">
        <v>20</v>
      </c>
      <c r="L1038" s="1" t="s">
        <v>4748</v>
      </c>
      <c r="M1038" s="1" t="s">
        <v>72</v>
      </c>
    </row>
    <row r="1039">
      <c r="A1039" s="1">
        <v>2965.0</v>
      </c>
      <c r="B1039" s="14">
        <v>38948.0</v>
      </c>
      <c r="C1039" s="1" t="s">
        <v>4749</v>
      </c>
      <c r="D1039" s="1" t="s">
        <v>4750</v>
      </c>
      <c r="E1039" s="1" t="s">
        <v>136</v>
      </c>
      <c r="F1039" s="1" t="s">
        <v>4751</v>
      </c>
      <c r="G1039" s="1" t="s">
        <v>18</v>
      </c>
      <c r="H1039" s="15" t="s">
        <v>4752</v>
      </c>
      <c r="I1039" s="1">
        <v>1989.0</v>
      </c>
      <c r="J1039" s="1">
        <v>2006.0</v>
      </c>
      <c r="K1039" s="1" t="s">
        <v>20</v>
      </c>
      <c r="L1039" s="1" t="s">
        <v>4753</v>
      </c>
      <c r="M1039" s="1" t="s">
        <v>72</v>
      </c>
    </row>
    <row r="1040">
      <c r="A1040" s="1">
        <v>2964.0</v>
      </c>
      <c r="B1040" s="14">
        <v>38942.0</v>
      </c>
      <c r="C1040" s="1" t="s">
        <v>4754</v>
      </c>
      <c r="D1040" s="1" t="s">
        <v>4755</v>
      </c>
      <c r="E1040" s="1" t="s">
        <v>26</v>
      </c>
      <c r="F1040" s="1" t="s">
        <v>4756</v>
      </c>
      <c r="G1040" s="1" t="s">
        <v>337</v>
      </c>
      <c r="H1040" s="15" t="s">
        <v>4757</v>
      </c>
      <c r="I1040" s="1">
        <v>1998.0</v>
      </c>
      <c r="J1040" s="1">
        <v>2006.0</v>
      </c>
      <c r="K1040" s="1" t="s">
        <v>20</v>
      </c>
      <c r="L1040" s="1" t="s">
        <v>4758</v>
      </c>
      <c r="M1040" s="1" t="s">
        <v>710</v>
      </c>
    </row>
    <row r="1041">
      <c r="A1041" s="1">
        <v>2963.0</v>
      </c>
      <c r="B1041" s="14">
        <v>38941.0</v>
      </c>
      <c r="C1041" s="1" t="s">
        <v>4759</v>
      </c>
      <c r="D1041" s="1" t="s">
        <v>44</v>
      </c>
      <c r="E1041" s="1" t="s">
        <v>26</v>
      </c>
      <c r="F1041" s="1" t="s">
        <v>122</v>
      </c>
      <c r="G1041" s="1" t="s">
        <v>65</v>
      </c>
      <c r="H1041" s="15" t="s">
        <v>4760</v>
      </c>
      <c r="I1041" s="1">
        <v>1990.0</v>
      </c>
      <c r="J1041" s="1">
        <v>2006.0</v>
      </c>
      <c r="K1041" s="1" t="s">
        <v>20</v>
      </c>
      <c r="L1041" s="1" t="s">
        <v>4761</v>
      </c>
      <c r="M1041" s="1" t="s">
        <v>512</v>
      </c>
    </row>
    <row r="1042">
      <c r="A1042" s="1">
        <v>2962.0</v>
      </c>
      <c r="B1042" s="14">
        <v>38941.0</v>
      </c>
      <c r="C1042" s="1" t="s">
        <v>4762</v>
      </c>
      <c r="D1042" s="1" t="s">
        <v>4763</v>
      </c>
      <c r="E1042" s="1" t="s">
        <v>26</v>
      </c>
      <c r="F1042" s="1" t="s">
        <v>4764</v>
      </c>
      <c r="G1042" s="1" t="s">
        <v>4226</v>
      </c>
      <c r="H1042" s="15" t="s">
        <v>4765</v>
      </c>
      <c r="I1042" s="1">
        <v>1996.0</v>
      </c>
      <c r="J1042" s="1">
        <v>2005.0</v>
      </c>
      <c r="K1042" s="1" t="s">
        <v>20</v>
      </c>
      <c r="L1042" s="1" t="s">
        <v>4766</v>
      </c>
      <c r="M1042" s="1" t="s">
        <v>4767</v>
      </c>
    </row>
    <row r="1043">
      <c r="A1043" s="1">
        <v>2961.0</v>
      </c>
      <c r="B1043" s="14">
        <v>38940.0</v>
      </c>
      <c r="C1043" s="1" t="s">
        <v>4768</v>
      </c>
      <c r="D1043" s="1" t="s">
        <v>4769</v>
      </c>
      <c r="E1043" s="1" t="s">
        <v>26</v>
      </c>
      <c r="F1043" s="1" t="s">
        <v>4770</v>
      </c>
      <c r="G1043" s="1" t="s">
        <v>83</v>
      </c>
      <c r="H1043" s="15" t="s">
        <v>4771</v>
      </c>
      <c r="I1043" s="1">
        <v>1995.0</v>
      </c>
      <c r="J1043" s="1">
        <v>2006.0</v>
      </c>
      <c r="K1043" s="1" t="s">
        <v>20</v>
      </c>
      <c r="L1043" s="1" t="s">
        <v>4772</v>
      </c>
      <c r="M1043" s="1" t="s">
        <v>2298</v>
      </c>
    </row>
    <row r="1044">
      <c r="A1044" s="1">
        <v>2960.0</v>
      </c>
      <c r="B1044" s="16">
        <v>38938.0</v>
      </c>
      <c r="C1044" s="1" t="s">
        <v>4773</v>
      </c>
      <c r="D1044" s="1" t="s">
        <v>2174</v>
      </c>
      <c r="E1044" s="1" t="s">
        <v>26</v>
      </c>
      <c r="F1044" s="1" t="s">
        <v>4774</v>
      </c>
      <c r="G1044" s="1" t="s">
        <v>83</v>
      </c>
      <c r="H1044" s="15" t="s">
        <v>4775</v>
      </c>
      <c r="I1044" s="1">
        <v>1990.0</v>
      </c>
      <c r="J1044" s="1">
        <v>2006.0</v>
      </c>
      <c r="K1044" s="1" t="s">
        <v>20</v>
      </c>
      <c r="L1044" s="1" t="s">
        <v>4776</v>
      </c>
      <c r="M1044" s="1" t="s">
        <v>452</v>
      </c>
    </row>
    <row r="1045">
      <c r="A1045" s="1">
        <v>2959.0</v>
      </c>
      <c r="B1045" s="16">
        <v>38938.0</v>
      </c>
      <c r="C1045" s="1" t="s">
        <v>4777</v>
      </c>
      <c r="D1045" s="1" t="s">
        <v>4778</v>
      </c>
      <c r="E1045" s="1" t="s">
        <v>26</v>
      </c>
      <c r="F1045" s="1" t="s">
        <v>122</v>
      </c>
      <c r="G1045" s="1" t="s">
        <v>83</v>
      </c>
      <c r="H1045" s="15" t="s">
        <v>4779</v>
      </c>
      <c r="I1045" s="1">
        <v>1989.0</v>
      </c>
      <c r="J1045" s="1">
        <v>2006.0</v>
      </c>
      <c r="K1045" s="1" t="s">
        <v>20</v>
      </c>
      <c r="L1045" s="1" t="s">
        <v>301</v>
      </c>
      <c r="M1045" s="1" t="s">
        <v>1947</v>
      </c>
    </row>
    <row r="1046">
      <c r="A1046" s="1">
        <v>2958.0</v>
      </c>
      <c r="B1046" s="14">
        <v>38929.0</v>
      </c>
      <c r="C1046" s="1" t="s">
        <v>4780</v>
      </c>
      <c r="D1046" s="1" t="s">
        <v>4781</v>
      </c>
      <c r="E1046" s="1" t="s">
        <v>188</v>
      </c>
      <c r="F1046" s="1" t="s">
        <v>122</v>
      </c>
      <c r="G1046" s="1" t="s">
        <v>65</v>
      </c>
      <c r="H1046" s="20" t="s">
        <v>4782</v>
      </c>
      <c r="I1046" s="1">
        <v>1994.0</v>
      </c>
      <c r="J1046" s="1">
        <v>2004.0</v>
      </c>
      <c r="K1046" s="1" t="s">
        <v>20</v>
      </c>
      <c r="L1046" s="1" t="s">
        <v>4783</v>
      </c>
      <c r="M1046" s="1" t="s">
        <v>170</v>
      </c>
    </row>
    <row r="1047">
      <c r="A1047" s="1">
        <v>2957.0</v>
      </c>
      <c r="B1047" s="14">
        <v>38929.0</v>
      </c>
      <c r="C1047" s="1" t="s">
        <v>4784</v>
      </c>
      <c r="D1047" s="1" t="s">
        <v>1175</v>
      </c>
      <c r="E1047" s="1" t="s">
        <v>26</v>
      </c>
      <c r="F1047" s="1" t="s">
        <v>122</v>
      </c>
      <c r="G1047" s="1" t="s">
        <v>83</v>
      </c>
      <c r="H1047" s="15" t="s">
        <v>4785</v>
      </c>
      <c r="I1047" s="1">
        <v>1990.0</v>
      </c>
      <c r="J1047" s="1">
        <v>2006.0</v>
      </c>
      <c r="K1047" s="1" t="s">
        <v>20</v>
      </c>
      <c r="L1047" s="1" t="s">
        <v>821</v>
      </c>
      <c r="M1047" s="1" t="s">
        <v>72</v>
      </c>
    </row>
    <row r="1048">
      <c r="A1048" s="1">
        <v>2956.0</v>
      </c>
      <c r="B1048" s="14">
        <v>38927.0</v>
      </c>
      <c r="C1048" s="1" t="s">
        <v>1024</v>
      </c>
      <c r="D1048" s="1" t="s">
        <v>4786</v>
      </c>
      <c r="E1048" s="1" t="s">
        <v>26</v>
      </c>
      <c r="F1048" s="1" t="s">
        <v>4787</v>
      </c>
      <c r="G1048" s="1" t="s">
        <v>53</v>
      </c>
      <c r="H1048" s="15" t="s">
        <v>4788</v>
      </c>
      <c r="I1048" s="1">
        <v>1989.0</v>
      </c>
      <c r="J1048" s="1">
        <v>2006.0</v>
      </c>
      <c r="K1048" s="1" t="s">
        <v>20</v>
      </c>
      <c r="L1048" s="1" t="s">
        <v>4789</v>
      </c>
      <c r="M1048" s="1" t="s">
        <v>1930</v>
      </c>
    </row>
    <row r="1049">
      <c r="A1049" s="1">
        <v>2955.0</v>
      </c>
      <c r="B1049" s="14">
        <v>38924.0</v>
      </c>
      <c r="C1049" s="1" t="s">
        <v>4790</v>
      </c>
      <c r="D1049" s="1" t="s">
        <v>4791</v>
      </c>
      <c r="E1049" s="1" t="s">
        <v>26</v>
      </c>
      <c r="F1049" s="1" t="s">
        <v>4792</v>
      </c>
      <c r="G1049" s="1" t="s">
        <v>53</v>
      </c>
      <c r="H1049" s="15" t="s">
        <v>4793</v>
      </c>
      <c r="I1049" s="1">
        <v>1994.0</v>
      </c>
      <c r="J1049" s="1">
        <v>1996.0</v>
      </c>
      <c r="K1049" s="1" t="s">
        <v>20</v>
      </c>
      <c r="L1049" s="1" t="s">
        <v>4794</v>
      </c>
      <c r="M1049" s="1" t="s">
        <v>1669</v>
      </c>
    </row>
    <row r="1050">
      <c r="A1050" s="1">
        <v>2954.0</v>
      </c>
      <c r="B1050" s="14">
        <v>38924.0</v>
      </c>
      <c r="C1050" s="1" t="s">
        <v>4795</v>
      </c>
      <c r="D1050" s="1" t="s">
        <v>4796</v>
      </c>
      <c r="E1050" s="1" t="s">
        <v>75</v>
      </c>
      <c r="F1050" s="1" t="s">
        <v>122</v>
      </c>
      <c r="G1050" s="1" t="s">
        <v>18</v>
      </c>
      <c r="H1050" s="15" t="s">
        <v>4797</v>
      </c>
      <c r="I1050" s="1">
        <v>1994.0</v>
      </c>
      <c r="J1050" s="1">
        <v>2006.0</v>
      </c>
      <c r="K1050" s="1" t="s">
        <v>20</v>
      </c>
      <c r="L1050" s="1" t="s">
        <v>4798</v>
      </c>
      <c r="M1050" s="1" t="s">
        <v>72</v>
      </c>
    </row>
    <row r="1051">
      <c r="A1051" s="1">
        <v>2953.0</v>
      </c>
      <c r="B1051" s="14">
        <v>38920.0</v>
      </c>
      <c r="C1051" s="1" t="s">
        <v>4799</v>
      </c>
      <c r="D1051" s="1" t="s">
        <v>4800</v>
      </c>
      <c r="E1051" s="1" t="s">
        <v>26</v>
      </c>
      <c r="F1051" s="1" t="s">
        <v>4801</v>
      </c>
      <c r="G1051" s="1" t="s">
        <v>65</v>
      </c>
      <c r="H1051" s="15" t="s">
        <v>4802</v>
      </c>
      <c r="I1051" s="1">
        <v>1989.0</v>
      </c>
      <c r="J1051" s="1">
        <v>2006.0</v>
      </c>
      <c r="K1051" s="1" t="s">
        <v>20</v>
      </c>
      <c r="L1051" s="1" t="s">
        <v>4803</v>
      </c>
      <c r="M1051" s="1" t="s">
        <v>72</v>
      </c>
    </row>
    <row r="1052">
      <c r="A1052" s="1">
        <v>2952.0</v>
      </c>
      <c r="B1052" s="14">
        <v>38919.0</v>
      </c>
      <c r="C1052" s="1" t="s">
        <v>4804</v>
      </c>
      <c r="D1052" s="1" t="s">
        <v>4805</v>
      </c>
      <c r="E1052" s="1" t="s">
        <v>26</v>
      </c>
      <c r="F1052" s="1" t="s">
        <v>4806</v>
      </c>
      <c r="G1052" s="1" t="s">
        <v>18</v>
      </c>
      <c r="H1052" s="15" t="s">
        <v>4807</v>
      </c>
      <c r="I1052" s="1">
        <v>1998.0</v>
      </c>
      <c r="J1052" s="1">
        <v>2005.0</v>
      </c>
      <c r="K1052" s="1" t="s">
        <v>20</v>
      </c>
      <c r="L1052" s="1" t="s">
        <v>4808</v>
      </c>
      <c r="M1052" s="1" t="s">
        <v>72</v>
      </c>
    </row>
    <row r="1053">
      <c r="A1053" s="1">
        <v>2951.0</v>
      </c>
      <c r="B1053" s="14">
        <v>38914.0</v>
      </c>
      <c r="C1053" s="1" t="s">
        <v>4809</v>
      </c>
      <c r="D1053" s="1" t="s">
        <v>4810</v>
      </c>
      <c r="E1053" s="1" t="s">
        <v>26</v>
      </c>
      <c r="F1053" s="1" t="s">
        <v>122</v>
      </c>
      <c r="G1053" s="1" t="s">
        <v>18</v>
      </c>
      <c r="H1053" s="15" t="s">
        <v>4811</v>
      </c>
      <c r="I1053" s="1">
        <v>1989.0</v>
      </c>
      <c r="J1053" s="1">
        <v>2006.0</v>
      </c>
      <c r="K1053" s="1" t="s">
        <v>20</v>
      </c>
      <c r="L1053" s="1" t="s">
        <v>301</v>
      </c>
      <c r="M1053" s="1" t="s">
        <v>72</v>
      </c>
    </row>
    <row r="1054">
      <c r="A1054" s="1">
        <v>2950.0</v>
      </c>
      <c r="B1054" s="14">
        <v>38914.0</v>
      </c>
      <c r="C1054" s="1" t="s">
        <v>4812</v>
      </c>
      <c r="D1054" s="1" t="s">
        <v>4813</v>
      </c>
      <c r="E1054" s="1" t="s">
        <v>750</v>
      </c>
      <c r="F1054" s="1" t="s">
        <v>122</v>
      </c>
      <c r="G1054" s="1" t="s">
        <v>18</v>
      </c>
      <c r="H1054" s="15" t="s">
        <v>4814</v>
      </c>
      <c r="I1054" s="1">
        <v>1990.0</v>
      </c>
      <c r="J1054" s="1">
        <v>2006.0</v>
      </c>
      <c r="K1054" s="1" t="s">
        <v>20</v>
      </c>
      <c r="L1054" s="1" t="s">
        <v>4815</v>
      </c>
      <c r="M1054" s="1" t="s">
        <v>170</v>
      </c>
    </row>
    <row r="1055">
      <c r="A1055" s="1">
        <v>2949.0</v>
      </c>
      <c r="B1055" s="14">
        <v>38913.0</v>
      </c>
      <c r="C1055" s="1" t="s">
        <v>4816</v>
      </c>
      <c r="D1055" s="1" t="s">
        <v>4817</v>
      </c>
      <c r="E1055" s="1" t="s">
        <v>26</v>
      </c>
      <c r="F1055" s="1" t="s">
        <v>122</v>
      </c>
      <c r="G1055" s="1" t="s">
        <v>65</v>
      </c>
      <c r="H1055" s="15" t="s">
        <v>4818</v>
      </c>
      <c r="I1055" s="1">
        <v>1990.0</v>
      </c>
      <c r="J1055" s="1">
        <v>2006.0</v>
      </c>
      <c r="K1055" s="1" t="s">
        <v>20</v>
      </c>
      <c r="L1055" s="1" t="s">
        <v>4819</v>
      </c>
      <c r="M1055" s="1" t="s">
        <v>280</v>
      </c>
    </row>
    <row r="1056">
      <c r="A1056" s="1">
        <v>2948.0</v>
      </c>
      <c r="B1056" s="14">
        <v>38911.0</v>
      </c>
      <c r="C1056" s="1" t="s">
        <v>4820</v>
      </c>
      <c r="D1056" s="1" t="s">
        <v>4821</v>
      </c>
      <c r="E1056" s="1" t="s">
        <v>750</v>
      </c>
      <c r="F1056" s="1">
        <v>6.51878577E8</v>
      </c>
      <c r="G1056" s="1" t="s">
        <v>83</v>
      </c>
      <c r="H1056" s="15" t="s">
        <v>4822</v>
      </c>
      <c r="I1056" s="1" t="s">
        <v>1302</v>
      </c>
      <c r="J1056" s="1" t="s">
        <v>4823</v>
      </c>
      <c r="K1056" s="1" t="s">
        <v>379</v>
      </c>
      <c r="L1056" s="1" t="s">
        <v>4824</v>
      </c>
      <c r="M1056" s="1" t="s">
        <v>72</v>
      </c>
    </row>
    <row r="1057">
      <c r="A1057" s="1">
        <v>2947.0</v>
      </c>
      <c r="B1057" s="14">
        <v>38909.0</v>
      </c>
      <c r="C1057" s="1" t="s">
        <v>4825</v>
      </c>
      <c r="D1057" s="1" t="s">
        <v>243</v>
      </c>
      <c r="E1057" s="1" t="s">
        <v>26</v>
      </c>
      <c r="F1057" s="1" t="s">
        <v>4826</v>
      </c>
      <c r="G1057" s="1" t="s">
        <v>53</v>
      </c>
      <c r="H1057" s="15" t="s">
        <v>4827</v>
      </c>
      <c r="I1057" s="1">
        <v>1996.0</v>
      </c>
      <c r="J1057" s="1">
        <v>2005.0</v>
      </c>
      <c r="K1057" s="1" t="s">
        <v>20</v>
      </c>
      <c r="L1057" s="1" t="s">
        <v>4828</v>
      </c>
      <c r="M1057" s="1" t="s">
        <v>49</v>
      </c>
    </row>
    <row r="1058">
      <c r="A1058" s="1">
        <v>2946.0</v>
      </c>
      <c r="B1058" s="14">
        <v>38908.0</v>
      </c>
      <c r="C1058" s="1" t="s">
        <v>4829</v>
      </c>
      <c r="D1058" s="1" t="s">
        <v>44</v>
      </c>
      <c r="E1058" s="1" t="s">
        <v>26</v>
      </c>
      <c r="F1058" s="1" t="s">
        <v>4830</v>
      </c>
      <c r="G1058" s="1" t="s">
        <v>18</v>
      </c>
      <c r="H1058" s="15" t="s">
        <v>4831</v>
      </c>
      <c r="I1058" s="1">
        <v>1990.0</v>
      </c>
      <c r="J1058" s="1">
        <v>2006.0</v>
      </c>
      <c r="K1058" s="1" t="s">
        <v>20</v>
      </c>
      <c r="L1058" s="1" t="s">
        <v>4832</v>
      </c>
      <c r="M1058" s="1" t="s">
        <v>2710</v>
      </c>
    </row>
    <row r="1059">
      <c r="A1059" s="1">
        <v>2945.0</v>
      </c>
      <c r="B1059" s="16">
        <v>38907.0</v>
      </c>
      <c r="C1059" s="1" t="s">
        <v>4833</v>
      </c>
      <c r="D1059" s="1" t="s">
        <v>4834</v>
      </c>
      <c r="E1059" s="1" t="s">
        <v>26</v>
      </c>
      <c r="F1059" s="1" t="s">
        <v>122</v>
      </c>
      <c r="G1059" s="1" t="s">
        <v>18</v>
      </c>
      <c r="H1059" s="15" t="s">
        <v>4835</v>
      </c>
      <c r="I1059" s="1">
        <v>1989.0</v>
      </c>
      <c r="J1059" s="1">
        <v>2006.0</v>
      </c>
      <c r="K1059" s="1" t="s">
        <v>20</v>
      </c>
      <c r="L1059" s="1" t="s">
        <v>4836</v>
      </c>
      <c r="M1059" s="1" t="s">
        <v>4837</v>
      </c>
    </row>
    <row r="1060">
      <c r="A1060" s="1">
        <v>2944.0</v>
      </c>
      <c r="B1060" s="16">
        <v>38901.0</v>
      </c>
      <c r="C1060" s="1" t="s">
        <v>4838</v>
      </c>
      <c r="D1060" s="1" t="s">
        <v>4839</v>
      </c>
      <c r="E1060" s="1" t="s">
        <v>630</v>
      </c>
      <c r="F1060" s="18">
        <f>+27219763452</f>
        <v>27219763452</v>
      </c>
      <c r="G1060" s="1" t="s">
        <v>83</v>
      </c>
      <c r="H1060" s="15" t="s">
        <v>4840</v>
      </c>
      <c r="I1060" s="1">
        <v>1989.0</v>
      </c>
      <c r="J1060" s="1">
        <v>2005.0</v>
      </c>
      <c r="K1060" s="1" t="s">
        <v>20</v>
      </c>
      <c r="L1060" s="1" t="s">
        <v>4841</v>
      </c>
      <c r="M1060" s="1" t="s">
        <v>72</v>
      </c>
    </row>
    <row r="1061">
      <c r="A1061" s="1">
        <v>2943.0</v>
      </c>
      <c r="B1061" s="14">
        <v>38895.0</v>
      </c>
      <c r="C1061" s="1" t="s">
        <v>4842</v>
      </c>
      <c r="D1061" s="1" t="s">
        <v>4843</v>
      </c>
      <c r="E1061" s="1" t="s">
        <v>750</v>
      </c>
      <c r="F1061" s="1" t="s">
        <v>122</v>
      </c>
      <c r="G1061" s="1" t="s">
        <v>53</v>
      </c>
      <c r="H1061" s="15" t="s">
        <v>4844</v>
      </c>
      <c r="I1061" s="1">
        <v>1989.0</v>
      </c>
      <c r="J1061" s="1">
        <v>1991.0</v>
      </c>
      <c r="K1061" s="1" t="s">
        <v>245</v>
      </c>
      <c r="L1061" s="1" t="s">
        <v>4845</v>
      </c>
      <c r="M1061" s="1" t="s">
        <v>72</v>
      </c>
    </row>
    <row r="1062">
      <c r="A1062" s="1">
        <v>2942.0</v>
      </c>
      <c r="B1062" s="14">
        <v>38894.0</v>
      </c>
      <c r="C1062" s="1" t="s">
        <v>4846</v>
      </c>
      <c r="D1062" s="1" t="s">
        <v>440</v>
      </c>
      <c r="E1062" s="1" t="s">
        <v>26</v>
      </c>
      <c r="F1062" s="1" t="s">
        <v>4847</v>
      </c>
      <c r="G1062" s="1" t="s">
        <v>65</v>
      </c>
      <c r="H1062" s="15" t="s">
        <v>4848</v>
      </c>
      <c r="I1062" s="1">
        <v>1990.0</v>
      </c>
      <c r="J1062" s="1">
        <v>2006.0</v>
      </c>
      <c r="K1062" s="1" t="s">
        <v>20</v>
      </c>
      <c r="L1062" s="1" t="s">
        <v>4849</v>
      </c>
      <c r="M1062" s="1" t="s">
        <v>2516</v>
      </c>
    </row>
    <row r="1063">
      <c r="A1063" s="1">
        <v>2941.0</v>
      </c>
      <c r="B1063" s="14">
        <v>38887.0</v>
      </c>
      <c r="C1063" s="1" t="s">
        <v>4850</v>
      </c>
      <c r="D1063" s="1" t="s">
        <v>4851</v>
      </c>
      <c r="E1063" s="1" t="s">
        <v>26</v>
      </c>
      <c r="F1063" s="1" t="s">
        <v>122</v>
      </c>
      <c r="G1063" s="1" t="s">
        <v>18</v>
      </c>
      <c r="H1063" s="15" t="s">
        <v>4852</v>
      </c>
      <c r="I1063" s="1">
        <v>1990.0</v>
      </c>
      <c r="J1063" s="1">
        <v>2005.0</v>
      </c>
      <c r="K1063" s="1" t="s">
        <v>20</v>
      </c>
      <c r="L1063" s="1" t="s">
        <v>4853</v>
      </c>
      <c r="M1063" s="1" t="s">
        <v>60</v>
      </c>
    </row>
    <row r="1064">
      <c r="A1064" s="1">
        <v>2940.0</v>
      </c>
      <c r="B1064" s="14">
        <v>38886.0</v>
      </c>
      <c r="C1064" s="1" t="s">
        <v>4854</v>
      </c>
      <c r="D1064" s="1" t="s">
        <v>4250</v>
      </c>
      <c r="E1064" s="1" t="s">
        <v>26</v>
      </c>
      <c r="F1064" s="1" t="s">
        <v>4855</v>
      </c>
      <c r="G1064" s="1" t="s">
        <v>53</v>
      </c>
      <c r="H1064" s="15" t="s">
        <v>4856</v>
      </c>
      <c r="I1064" s="1">
        <v>1990.0</v>
      </c>
      <c r="J1064" s="1">
        <v>2006.0</v>
      </c>
      <c r="K1064" s="1" t="s">
        <v>20</v>
      </c>
      <c r="L1064" s="1" t="s">
        <v>4857</v>
      </c>
      <c r="M1064" s="1" t="s">
        <v>280</v>
      </c>
    </row>
    <row r="1065">
      <c r="A1065" s="1">
        <v>2939.0</v>
      </c>
      <c r="B1065" s="14">
        <v>38879.0</v>
      </c>
      <c r="C1065" s="1" t="s">
        <v>4858</v>
      </c>
      <c r="D1065" s="1" t="s">
        <v>4859</v>
      </c>
      <c r="E1065" s="1" t="s">
        <v>26</v>
      </c>
      <c r="F1065" s="1" t="s">
        <v>122</v>
      </c>
      <c r="G1065" s="1" t="s">
        <v>18</v>
      </c>
      <c r="H1065" s="15" t="s">
        <v>4860</v>
      </c>
      <c r="I1065" s="1">
        <v>1997.0</v>
      </c>
      <c r="J1065" s="1">
        <v>2006.0</v>
      </c>
      <c r="K1065" s="1" t="s">
        <v>20</v>
      </c>
      <c r="L1065" s="1" t="s">
        <v>4861</v>
      </c>
      <c r="M1065" s="1" t="s">
        <v>213</v>
      </c>
    </row>
    <row r="1066">
      <c r="A1066" s="1">
        <v>2938.0</v>
      </c>
      <c r="B1066" s="14">
        <v>38878.0</v>
      </c>
      <c r="C1066" s="1" t="s">
        <v>4862</v>
      </c>
      <c r="D1066" s="1" t="s">
        <v>4863</v>
      </c>
      <c r="E1066" s="1" t="s">
        <v>26</v>
      </c>
      <c r="F1066" s="1" t="s">
        <v>4864</v>
      </c>
      <c r="G1066" s="1" t="s">
        <v>83</v>
      </c>
      <c r="H1066" s="15" t="s">
        <v>4865</v>
      </c>
      <c r="I1066" s="1">
        <v>1989.0</v>
      </c>
      <c r="J1066" s="1">
        <v>2003.0</v>
      </c>
      <c r="K1066" s="1" t="s">
        <v>20</v>
      </c>
      <c r="L1066" s="1" t="s">
        <v>4866</v>
      </c>
      <c r="M1066" s="1" t="s">
        <v>49</v>
      </c>
    </row>
    <row r="1067">
      <c r="A1067" s="1">
        <v>2937.0</v>
      </c>
      <c r="B1067" s="16">
        <v>38874.0</v>
      </c>
      <c r="C1067" s="1" t="s">
        <v>4867</v>
      </c>
      <c r="D1067" s="1" t="s">
        <v>4868</v>
      </c>
      <c r="E1067" s="1" t="s">
        <v>26</v>
      </c>
      <c r="F1067" s="1" t="s">
        <v>4869</v>
      </c>
      <c r="G1067" s="1" t="s">
        <v>18</v>
      </c>
      <c r="H1067" s="15" t="s">
        <v>4870</v>
      </c>
      <c r="I1067" s="1">
        <v>1997.0</v>
      </c>
      <c r="J1067" s="1">
        <v>2000.0</v>
      </c>
      <c r="K1067" s="1" t="s">
        <v>20</v>
      </c>
      <c r="L1067" s="1" t="s">
        <v>4871</v>
      </c>
      <c r="M1067" s="1" t="s">
        <v>2571</v>
      </c>
    </row>
    <row r="1068">
      <c r="A1068" s="1">
        <v>2936.0</v>
      </c>
      <c r="B1068" s="16">
        <v>38872.0</v>
      </c>
      <c r="C1068" s="1" t="s">
        <v>4872</v>
      </c>
      <c r="D1068" s="1" t="s">
        <v>4873</v>
      </c>
      <c r="E1068" s="1" t="s">
        <v>26</v>
      </c>
      <c r="F1068" s="1" t="s">
        <v>122</v>
      </c>
      <c r="G1068" s="1" t="s">
        <v>83</v>
      </c>
      <c r="H1068" s="15" t="s">
        <v>4874</v>
      </c>
      <c r="I1068" s="1">
        <v>1997.0</v>
      </c>
      <c r="J1068" s="1">
        <v>1998.0</v>
      </c>
      <c r="K1068" s="1" t="s">
        <v>245</v>
      </c>
      <c r="L1068" s="1" t="s">
        <v>4875</v>
      </c>
      <c r="M1068" s="1" t="s">
        <v>72</v>
      </c>
    </row>
    <row r="1069">
      <c r="A1069" s="1">
        <v>2935.0</v>
      </c>
      <c r="B1069" s="16">
        <v>38870.0</v>
      </c>
      <c r="C1069" s="1" t="s">
        <v>4876</v>
      </c>
      <c r="D1069" s="1" t="s">
        <v>4877</v>
      </c>
      <c r="E1069" s="1" t="s">
        <v>26</v>
      </c>
      <c r="F1069" s="1" t="s">
        <v>122</v>
      </c>
      <c r="G1069" s="1" t="s">
        <v>18</v>
      </c>
      <c r="H1069" s="15" t="s">
        <v>4878</v>
      </c>
      <c r="I1069" s="1">
        <v>1998.0</v>
      </c>
      <c r="J1069" s="1">
        <v>2006.0</v>
      </c>
      <c r="K1069" s="1" t="s">
        <v>20</v>
      </c>
      <c r="L1069" s="1" t="s">
        <v>4879</v>
      </c>
      <c r="M1069" s="1" t="s">
        <v>72</v>
      </c>
    </row>
    <row r="1070">
      <c r="A1070" s="1">
        <v>2934.0</v>
      </c>
      <c r="B1070" s="14">
        <v>38868.0</v>
      </c>
      <c r="C1070" s="1" t="s">
        <v>4880</v>
      </c>
      <c r="D1070" s="1" t="s">
        <v>1970</v>
      </c>
      <c r="E1070" s="1" t="s">
        <v>26</v>
      </c>
      <c r="F1070" s="1" t="s">
        <v>4881</v>
      </c>
      <c r="G1070" s="1" t="s">
        <v>53</v>
      </c>
      <c r="H1070" s="20" t="s">
        <v>4882</v>
      </c>
      <c r="I1070" s="1">
        <v>1997.0</v>
      </c>
      <c r="J1070" s="1">
        <v>2006.0</v>
      </c>
      <c r="K1070" s="1" t="s">
        <v>20</v>
      </c>
      <c r="L1070" s="1" t="s">
        <v>1313</v>
      </c>
      <c r="M1070" s="1" t="s">
        <v>654</v>
      </c>
    </row>
    <row r="1071">
      <c r="A1071" s="1">
        <v>2933.0</v>
      </c>
      <c r="B1071" s="14">
        <v>38867.0</v>
      </c>
      <c r="C1071" s="1" t="s">
        <v>4883</v>
      </c>
      <c r="D1071" s="1" t="s">
        <v>4884</v>
      </c>
      <c r="E1071" s="1" t="s">
        <v>26</v>
      </c>
      <c r="F1071" s="1" t="s">
        <v>4885</v>
      </c>
      <c r="G1071" s="1" t="s">
        <v>53</v>
      </c>
      <c r="H1071" s="15" t="s">
        <v>4886</v>
      </c>
      <c r="I1071" s="1">
        <v>1996.0</v>
      </c>
      <c r="J1071" s="1">
        <v>2006.0</v>
      </c>
      <c r="K1071" s="1" t="s">
        <v>20</v>
      </c>
      <c r="L1071" s="1" t="s">
        <v>4887</v>
      </c>
      <c r="M1071" s="1" t="s">
        <v>49</v>
      </c>
    </row>
    <row r="1072">
      <c r="A1072" s="1">
        <v>2932.0</v>
      </c>
      <c r="B1072" s="14">
        <v>38866.0</v>
      </c>
      <c r="C1072" s="1" t="s">
        <v>4888</v>
      </c>
      <c r="D1072" s="1" t="s">
        <v>4889</v>
      </c>
      <c r="E1072" s="1" t="s">
        <v>26</v>
      </c>
      <c r="F1072" s="1" t="s">
        <v>122</v>
      </c>
      <c r="G1072" s="1" t="s">
        <v>83</v>
      </c>
      <c r="H1072" s="15" t="s">
        <v>4890</v>
      </c>
      <c r="I1072" s="1">
        <v>1989.0</v>
      </c>
      <c r="J1072" s="1">
        <v>2006.0</v>
      </c>
      <c r="K1072" s="1" t="s">
        <v>20</v>
      </c>
      <c r="L1072" s="1" t="s">
        <v>4891</v>
      </c>
      <c r="M1072" s="1" t="s">
        <v>1033</v>
      </c>
    </row>
    <row r="1073">
      <c r="A1073" s="1">
        <v>2931.0</v>
      </c>
      <c r="B1073" s="14">
        <v>38856.0</v>
      </c>
      <c r="C1073" s="1" t="s">
        <v>4892</v>
      </c>
      <c r="D1073" s="1" t="s">
        <v>4562</v>
      </c>
      <c r="E1073" s="1" t="s">
        <v>26</v>
      </c>
      <c r="F1073" s="1" t="s">
        <v>4893</v>
      </c>
      <c r="G1073" s="1" t="s">
        <v>83</v>
      </c>
      <c r="H1073" s="15" t="s">
        <v>4894</v>
      </c>
      <c r="I1073" s="1">
        <v>1989.0</v>
      </c>
      <c r="J1073" s="1">
        <v>2004.0</v>
      </c>
      <c r="K1073" s="1" t="s">
        <v>20</v>
      </c>
      <c r="L1073" s="1" t="s">
        <v>4895</v>
      </c>
      <c r="M1073" s="1" t="s">
        <v>86</v>
      </c>
    </row>
    <row r="1074">
      <c r="A1074" s="1">
        <v>2930.0</v>
      </c>
      <c r="B1074" s="14">
        <v>38851.0</v>
      </c>
      <c r="C1074" s="1" t="s">
        <v>4896</v>
      </c>
      <c r="D1074" s="1" t="s">
        <v>3023</v>
      </c>
      <c r="E1074" s="1" t="s">
        <v>26</v>
      </c>
      <c r="F1074" s="1" t="s">
        <v>4897</v>
      </c>
      <c r="G1074" s="1" t="s">
        <v>65</v>
      </c>
      <c r="H1074" s="15" t="s">
        <v>4898</v>
      </c>
      <c r="I1074" s="1" t="s">
        <v>1302</v>
      </c>
      <c r="J1074" s="1" t="s">
        <v>4899</v>
      </c>
      <c r="K1074" s="1" t="s">
        <v>323</v>
      </c>
      <c r="L1074" s="1" t="s">
        <v>4900</v>
      </c>
      <c r="M1074" s="1" t="s">
        <v>72</v>
      </c>
    </row>
    <row r="1075">
      <c r="A1075" s="1">
        <v>2929.0</v>
      </c>
      <c r="B1075" s="14">
        <v>38849.0</v>
      </c>
      <c r="C1075" s="1" t="s">
        <v>4901</v>
      </c>
      <c r="D1075" s="1" t="s">
        <v>4902</v>
      </c>
      <c r="E1075" s="1" t="s">
        <v>26</v>
      </c>
      <c r="F1075" s="1" t="s">
        <v>4903</v>
      </c>
      <c r="G1075" s="1" t="s">
        <v>83</v>
      </c>
      <c r="H1075" s="15" t="s">
        <v>4904</v>
      </c>
      <c r="I1075" s="1">
        <v>1989.0</v>
      </c>
      <c r="J1075" s="1">
        <v>2006.0</v>
      </c>
      <c r="K1075" s="1" t="s">
        <v>20</v>
      </c>
      <c r="L1075" s="1" t="s">
        <v>4905</v>
      </c>
      <c r="M1075" s="1" t="s">
        <v>2594</v>
      </c>
    </row>
    <row r="1076">
      <c r="A1076" s="1">
        <v>2928.0</v>
      </c>
      <c r="B1076" s="14">
        <v>38847.0</v>
      </c>
      <c r="C1076" s="1" t="s">
        <v>4906</v>
      </c>
      <c r="D1076" s="1" t="s">
        <v>4907</v>
      </c>
      <c r="E1076" s="1" t="s">
        <v>26</v>
      </c>
      <c r="F1076" s="1" t="s">
        <v>4908</v>
      </c>
      <c r="G1076" s="1" t="s">
        <v>18</v>
      </c>
      <c r="H1076" s="15" t="s">
        <v>4909</v>
      </c>
      <c r="I1076" s="1">
        <v>1990.0</v>
      </c>
      <c r="J1076" s="1">
        <v>1992.0</v>
      </c>
      <c r="K1076" s="1" t="s">
        <v>245</v>
      </c>
      <c r="L1076" s="1" t="s">
        <v>4910</v>
      </c>
      <c r="M1076" s="1" t="s">
        <v>452</v>
      </c>
    </row>
    <row r="1077">
      <c r="A1077" s="1">
        <v>2927.0</v>
      </c>
      <c r="B1077" s="16">
        <v>38845.0</v>
      </c>
      <c r="C1077" s="1" t="s">
        <v>4911</v>
      </c>
      <c r="D1077" s="1" t="s">
        <v>4912</v>
      </c>
      <c r="E1077" s="1" t="s">
        <v>288</v>
      </c>
      <c r="F1077" s="1" t="s">
        <v>122</v>
      </c>
      <c r="G1077" s="1" t="s">
        <v>65</v>
      </c>
      <c r="H1077" s="15" t="s">
        <v>4913</v>
      </c>
      <c r="I1077" s="1">
        <v>1990.0</v>
      </c>
      <c r="J1077" s="1">
        <v>1999.0</v>
      </c>
      <c r="K1077" s="1" t="s">
        <v>20</v>
      </c>
      <c r="L1077" s="1" t="s">
        <v>4914</v>
      </c>
      <c r="M1077" s="1" t="s">
        <v>2454</v>
      </c>
    </row>
    <row r="1078">
      <c r="A1078" s="1">
        <v>2926.0</v>
      </c>
      <c r="B1078" s="16">
        <v>38845.0</v>
      </c>
      <c r="C1078" s="1" t="s">
        <v>4915</v>
      </c>
      <c r="D1078" s="1" t="s">
        <v>4916</v>
      </c>
      <c r="E1078" s="1" t="s">
        <v>26</v>
      </c>
      <c r="F1078" s="1" t="s">
        <v>4917</v>
      </c>
      <c r="G1078" s="1" t="s">
        <v>18</v>
      </c>
      <c r="H1078" s="15" t="s">
        <v>4918</v>
      </c>
      <c r="I1078" s="1">
        <v>1989.0</v>
      </c>
      <c r="J1078" s="1">
        <v>2006.0</v>
      </c>
      <c r="K1078" s="1" t="s">
        <v>20</v>
      </c>
      <c r="L1078" s="1" t="s">
        <v>4919</v>
      </c>
      <c r="M1078" s="1" t="s">
        <v>72</v>
      </c>
    </row>
    <row r="1079">
      <c r="A1079" s="1">
        <v>2925.0</v>
      </c>
      <c r="B1079" s="16">
        <v>38844.0</v>
      </c>
      <c r="C1079" s="1" t="s">
        <v>4920</v>
      </c>
      <c r="D1079" s="1" t="s">
        <v>4921</v>
      </c>
      <c r="E1079" s="1" t="s">
        <v>630</v>
      </c>
      <c r="F1079" s="1" t="s">
        <v>4922</v>
      </c>
      <c r="G1079" s="1" t="s">
        <v>83</v>
      </c>
      <c r="H1079" s="15" t="s">
        <v>4923</v>
      </c>
      <c r="I1079" s="1">
        <v>1989.0</v>
      </c>
      <c r="J1079" s="1">
        <v>1991.0</v>
      </c>
      <c r="K1079" s="1" t="s">
        <v>245</v>
      </c>
      <c r="L1079" s="1" t="s">
        <v>4924</v>
      </c>
      <c r="M1079" s="1" t="s">
        <v>307</v>
      </c>
    </row>
    <row r="1080">
      <c r="A1080" s="1">
        <v>2924.0</v>
      </c>
      <c r="B1080" s="16">
        <v>38843.0</v>
      </c>
      <c r="C1080" s="1" t="s">
        <v>4925</v>
      </c>
      <c r="D1080" s="1" t="s">
        <v>4926</v>
      </c>
      <c r="E1080" s="1" t="s">
        <v>26</v>
      </c>
      <c r="F1080" s="1" t="s">
        <v>122</v>
      </c>
      <c r="G1080" s="1" t="s">
        <v>65</v>
      </c>
      <c r="H1080" s="15" t="s">
        <v>4927</v>
      </c>
      <c r="I1080" s="1">
        <v>1989.0</v>
      </c>
      <c r="J1080" s="1">
        <v>2006.0</v>
      </c>
      <c r="K1080" s="1" t="s">
        <v>20</v>
      </c>
      <c r="L1080" s="1" t="s">
        <v>4928</v>
      </c>
      <c r="M1080" s="1" t="s">
        <v>72</v>
      </c>
    </row>
    <row r="1081">
      <c r="A1081" s="1">
        <v>2923.0</v>
      </c>
      <c r="B1081" s="16">
        <v>38840.0</v>
      </c>
      <c r="C1081" s="1" t="s">
        <v>4929</v>
      </c>
      <c r="D1081" s="1" t="s">
        <v>4930</v>
      </c>
      <c r="E1081" s="1" t="s">
        <v>188</v>
      </c>
      <c r="F1081" s="1" t="s">
        <v>122</v>
      </c>
      <c r="G1081" s="1" t="s">
        <v>83</v>
      </c>
      <c r="H1081" s="15" t="s">
        <v>4931</v>
      </c>
      <c r="I1081" s="1">
        <v>1994.0</v>
      </c>
      <c r="J1081" s="1">
        <v>2006.0</v>
      </c>
      <c r="K1081" s="1" t="s">
        <v>20</v>
      </c>
      <c r="L1081" s="1" t="s">
        <v>4932</v>
      </c>
      <c r="M1081" s="1" t="s">
        <v>72</v>
      </c>
    </row>
    <row r="1082">
      <c r="A1082" s="1">
        <v>2922.0</v>
      </c>
      <c r="B1082" s="16">
        <v>38838.0</v>
      </c>
      <c r="C1082" s="1" t="s">
        <v>4933</v>
      </c>
      <c r="D1082" s="1" t="s">
        <v>4934</v>
      </c>
      <c r="E1082" s="1" t="s">
        <v>26</v>
      </c>
      <c r="F1082" s="1" t="s">
        <v>4935</v>
      </c>
      <c r="G1082" s="1" t="s">
        <v>83</v>
      </c>
      <c r="H1082" s="15" t="s">
        <v>4936</v>
      </c>
      <c r="I1082" s="1">
        <v>1989.0</v>
      </c>
      <c r="J1082" s="1">
        <v>2006.0</v>
      </c>
      <c r="K1082" s="1" t="s">
        <v>20</v>
      </c>
      <c r="L1082" s="1" t="s">
        <v>4937</v>
      </c>
      <c r="M1082" s="1" t="s">
        <v>2516</v>
      </c>
    </row>
    <row r="1083">
      <c r="A1083" s="1">
        <v>2921.0</v>
      </c>
      <c r="B1083" s="16">
        <v>38838.0</v>
      </c>
      <c r="C1083" s="1" t="s">
        <v>4938</v>
      </c>
      <c r="D1083" s="1" t="s">
        <v>4939</v>
      </c>
      <c r="E1083" s="1" t="s">
        <v>26</v>
      </c>
      <c r="F1083" s="1" t="s">
        <v>122</v>
      </c>
      <c r="G1083" s="1" t="s">
        <v>65</v>
      </c>
      <c r="H1083" s="15" t="s">
        <v>4940</v>
      </c>
      <c r="I1083" s="1">
        <v>1997.0</v>
      </c>
      <c r="J1083" s="1">
        <v>2004.0</v>
      </c>
      <c r="K1083" s="1" t="s">
        <v>20</v>
      </c>
      <c r="L1083" s="1" t="s">
        <v>1313</v>
      </c>
      <c r="M1083" s="1" t="s">
        <v>584</v>
      </c>
    </row>
    <row r="1084">
      <c r="A1084" s="1">
        <v>2920.0</v>
      </c>
      <c r="B1084" s="16">
        <v>38838.0</v>
      </c>
      <c r="C1084" s="1" t="s">
        <v>4941</v>
      </c>
      <c r="D1084" s="1" t="s">
        <v>4942</v>
      </c>
      <c r="E1084" s="1" t="s">
        <v>26</v>
      </c>
      <c r="F1084" s="1" t="s">
        <v>122</v>
      </c>
      <c r="G1084" s="1" t="s">
        <v>65</v>
      </c>
      <c r="H1084" s="15" t="s">
        <v>4943</v>
      </c>
      <c r="I1084" s="1">
        <v>1990.0</v>
      </c>
      <c r="J1084" s="1">
        <v>2006.0</v>
      </c>
      <c r="K1084" s="1" t="s">
        <v>20</v>
      </c>
      <c r="L1084" s="1" t="s">
        <v>4944</v>
      </c>
      <c r="M1084" s="1" t="s">
        <v>72</v>
      </c>
    </row>
    <row r="1085">
      <c r="A1085" s="1">
        <v>2919.0</v>
      </c>
      <c r="B1085" s="14">
        <v>38836.0</v>
      </c>
      <c r="C1085" s="1" t="s">
        <v>4945</v>
      </c>
      <c r="D1085" s="1" t="s">
        <v>4740</v>
      </c>
      <c r="E1085" s="1" t="s">
        <v>26</v>
      </c>
      <c r="F1085" s="1" t="s">
        <v>4946</v>
      </c>
      <c r="G1085" s="1" t="s">
        <v>53</v>
      </c>
      <c r="H1085" s="15" t="s">
        <v>4947</v>
      </c>
      <c r="I1085" s="1">
        <v>1998.0</v>
      </c>
      <c r="J1085" s="1">
        <v>2005.0</v>
      </c>
      <c r="K1085" s="1" t="s">
        <v>20</v>
      </c>
      <c r="L1085" s="1" t="s">
        <v>4948</v>
      </c>
      <c r="M1085" s="1" t="s">
        <v>316</v>
      </c>
    </row>
    <row r="1086">
      <c r="A1086" s="1">
        <v>2918.0</v>
      </c>
      <c r="B1086" s="14">
        <v>38836.0</v>
      </c>
      <c r="C1086" s="1" t="s">
        <v>4949</v>
      </c>
      <c r="D1086" s="1" t="s">
        <v>4543</v>
      </c>
      <c r="E1086" s="1" t="s">
        <v>188</v>
      </c>
      <c r="F1086" s="1" t="s">
        <v>4950</v>
      </c>
      <c r="G1086" s="1" t="s">
        <v>18</v>
      </c>
      <c r="H1086" s="15" t="s">
        <v>4951</v>
      </c>
      <c r="I1086" s="1">
        <v>1994.0</v>
      </c>
      <c r="J1086" s="1">
        <v>2006.0</v>
      </c>
      <c r="K1086" s="1" t="s">
        <v>20</v>
      </c>
      <c r="L1086" s="1" t="s">
        <v>415</v>
      </c>
      <c r="M1086" s="1" t="s">
        <v>1033</v>
      </c>
    </row>
    <row r="1087">
      <c r="A1087" s="1">
        <v>2917.0</v>
      </c>
      <c r="B1087" s="14">
        <v>38831.0</v>
      </c>
      <c r="C1087" s="1" t="s">
        <v>4952</v>
      </c>
      <c r="D1087" s="1" t="s">
        <v>4953</v>
      </c>
      <c r="E1087" s="1" t="s">
        <v>26</v>
      </c>
      <c r="F1087" s="1" t="s">
        <v>4954</v>
      </c>
      <c r="G1087" s="1" t="s">
        <v>83</v>
      </c>
      <c r="H1087" s="15" t="s">
        <v>4955</v>
      </c>
      <c r="I1087" s="1">
        <v>1997.0</v>
      </c>
      <c r="J1087" s="1">
        <v>2005.0</v>
      </c>
      <c r="K1087" s="1" t="s">
        <v>20</v>
      </c>
      <c r="L1087" s="1" t="s">
        <v>4956</v>
      </c>
      <c r="M1087" s="1" t="s">
        <v>486</v>
      </c>
    </row>
    <row r="1088">
      <c r="A1088" s="1">
        <v>2916.0</v>
      </c>
      <c r="B1088" s="14">
        <v>38831.0</v>
      </c>
      <c r="C1088" s="1" t="s">
        <v>4957</v>
      </c>
      <c r="D1088" s="1" t="s">
        <v>4958</v>
      </c>
      <c r="E1088" s="1" t="s">
        <v>26</v>
      </c>
      <c r="F1088" s="1" t="s">
        <v>4959</v>
      </c>
      <c r="G1088" s="1" t="s">
        <v>65</v>
      </c>
      <c r="H1088" s="15" t="s">
        <v>4960</v>
      </c>
      <c r="I1088" s="1">
        <v>1990.0</v>
      </c>
      <c r="J1088" s="1">
        <v>2006.0</v>
      </c>
      <c r="K1088" s="1" t="s">
        <v>20</v>
      </c>
      <c r="L1088" s="1" t="s">
        <v>4961</v>
      </c>
      <c r="M1088" s="1" t="s">
        <v>541</v>
      </c>
    </row>
    <row r="1089">
      <c r="A1089" s="1">
        <v>2915.0</v>
      </c>
      <c r="B1089" s="14">
        <v>38830.0</v>
      </c>
      <c r="C1089" s="1" t="s">
        <v>4962</v>
      </c>
      <c r="D1089" s="1" t="s">
        <v>4963</v>
      </c>
      <c r="E1089" s="1" t="s">
        <v>26</v>
      </c>
      <c r="F1089" s="1" t="s">
        <v>4964</v>
      </c>
      <c r="G1089" s="1" t="s">
        <v>65</v>
      </c>
      <c r="H1089" s="15" t="s">
        <v>4965</v>
      </c>
      <c r="I1089" s="1">
        <v>1998.0</v>
      </c>
      <c r="J1089" s="1">
        <v>2006.0</v>
      </c>
      <c r="K1089" s="1" t="s">
        <v>20</v>
      </c>
      <c r="L1089" s="1" t="s">
        <v>4966</v>
      </c>
      <c r="M1089" s="1" t="s">
        <v>316</v>
      </c>
    </row>
    <row r="1090">
      <c r="A1090" s="1">
        <v>2914.0</v>
      </c>
      <c r="B1090" s="14">
        <v>38827.0</v>
      </c>
      <c r="C1090" s="1" t="s">
        <v>4967</v>
      </c>
      <c r="D1090" s="1" t="s">
        <v>4968</v>
      </c>
      <c r="E1090" s="1" t="s">
        <v>26</v>
      </c>
      <c r="F1090" s="1" t="s">
        <v>122</v>
      </c>
      <c r="G1090" s="1" t="s">
        <v>18</v>
      </c>
      <c r="H1090" s="15" t="s">
        <v>4969</v>
      </c>
      <c r="I1090" s="1">
        <v>1990.0</v>
      </c>
      <c r="J1090" s="1">
        <v>2006.0</v>
      </c>
      <c r="K1090" s="1" t="s">
        <v>20</v>
      </c>
      <c r="L1090" s="1" t="s">
        <v>4970</v>
      </c>
      <c r="M1090" s="1" t="s">
        <v>72</v>
      </c>
    </row>
    <row r="1091">
      <c r="A1091" s="1">
        <v>2913.0</v>
      </c>
      <c r="B1091" s="14">
        <v>38823.0</v>
      </c>
      <c r="C1091" s="1" t="s">
        <v>4971</v>
      </c>
      <c r="D1091" s="1" t="s">
        <v>4972</v>
      </c>
      <c r="E1091" s="1" t="s">
        <v>26</v>
      </c>
      <c r="F1091" s="1" t="s">
        <v>122</v>
      </c>
      <c r="G1091" s="1" t="s">
        <v>65</v>
      </c>
      <c r="H1091" s="15" t="s">
        <v>4973</v>
      </c>
      <c r="I1091" s="1">
        <v>1990.0</v>
      </c>
      <c r="J1091" s="1">
        <v>2004.0</v>
      </c>
      <c r="K1091" s="1" t="s">
        <v>20</v>
      </c>
      <c r="L1091" s="1" t="s">
        <v>4974</v>
      </c>
      <c r="M1091" s="1" t="s">
        <v>486</v>
      </c>
    </row>
    <row r="1092">
      <c r="A1092" s="1">
        <v>2912.0</v>
      </c>
      <c r="B1092" s="14">
        <v>38819.0</v>
      </c>
      <c r="C1092" s="1" t="s">
        <v>4975</v>
      </c>
      <c r="D1092" s="1" t="s">
        <v>4976</v>
      </c>
      <c r="E1092" s="1" t="s">
        <v>26</v>
      </c>
      <c r="F1092" s="1" t="s">
        <v>4977</v>
      </c>
      <c r="G1092" s="1" t="s">
        <v>18</v>
      </c>
      <c r="H1092" s="15" t="s">
        <v>4978</v>
      </c>
      <c r="I1092" s="1" t="s">
        <v>4979</v>
      </c>
      <c r="J1092" s="1" t="s">
        <v>4980</v>
      </c>
      <c r="K1092" s="1" t="s">
        <v>323</v>
      </c>
      <c r="L1092" s="1" t="s">
        <v>4981</v>
      </c>
      <c r="M1092" s="1" t="s">
        <v>307</v>
      </c>
    </row>
    <row r="1093">
      <c r="A1093" s="1">
        <v>2911.0</v>
      </c>
      <c r="B1093" s="16">
        <v>38815.0</v>
      </c>
      <c r="C1093" s="1" t="s">
        <v>4982</v>
      </c>
      <c r="D1093" s="1" t="s">
        <v>4983</v>
      </c>
      <c r="E1093" s="1" t="s">
        <v>26</v>
      </c>
      <c r="F1093" s="1" t="s">
        <v>4984</v>
      </c>
      <c r="G1093" s="1" t="s">
        <v>83</v>
      </c>
      <c r="H1093" s="15" t="s">
        <v>4985</v>
      </c>
      <c r="I1093" s="1">
        <v>1989.0</v>
      </c>
      <c r="J1093" s="1">
        <v>2006.0</v>
      </c>
      <c r="K1093" s="1" t="s">
        <v>20</v>
      </c>
      <c r="L1093" s="1" t="s">
        <v>4986</v>
      </c>
      <c r="M1093" s="1" t="s">
        <v>97</v>
      </c>
    </row>
    <row r="1094">
      <c r="A1094" s="1">
        <v>2910.0</v>
      </c>
      <c r="B1094" s="16">
        <v>38810.0</v>
      </c>
      <c r="C1094" s="1" t="s">
        <v>4987</v>
      </c>
      <c r="D1094" s="1" t="s">
        <v>3442</v>
      </c>
      <c r="E1094" s="1" t="s">
        <v>26</v>
      </c>
      <c r="F1094" s="1" t="s">
        <v>4988</v>
      </c>
      <c r="G1094" s="1" t="s">
        <v>65</v>
      </c>
      <c r="H1094" s="15" t="s">
        <v>4989</v>
      </c>
      <c r="I1094" s="1">
        <v>1990.0</v>
      </c>
      <c r="J1094" s="1">
        <v>2006.0</v>
      </c>
      <c r="K1094" s="1" t="s">
        <v>20</v>
      </c>
      <c r="L1094" s="1" t="s">
        <v>4990</v>
      </c>
      <c r="M1094" s="1" t="s">
        <v>4991</v>
      </c>
    </row>
    <row r="1095">
      <c r="A1095" s="1">
        <v>2909.0</v>
      </c>
      <c r="B1095" s="16">
        <v>38808.0</v>
      </c>
      <c r="C1095" s="1" t="s">
        <v>4992</v>
      </c>
      <c r="D1095" s="1" t="s">
        <v>4993</v>
      </c>
      <c r="E1095" s="1" t="s">
        <v>750</v>
      </c>
      <c r="F1095" s="1" t="s">
        <v>122</v>
      </c>
      <c r="G1095" s="1" t="s">
        <v>65</v>
      </c>
      <c r="H1095" s="15" t="s">
        <v>4994</v>
      </c>
      <c r="I1095" s="1">
        <v>1989.0</v>
      </c>
      <c r="J1095" s="1">
        <v>2006.0</v>
      </c>
      <c r="K1095" s="1" t="s">
        <v>20</v>
      </c>
      <c r="L1095" s="1" t="s">
        <v>4995</v>
      </c>
      <c r="M1095" s="1" t="s">
        <v>72</v>
      </c>
    </row>
    <row r="1096">
      <c r="A1096" s="1">
        <v>2908.0</v>
      </c>
      <c r="B1096" s="14">
        <v>38806.0</v>
      </c>
      <c r="C1096" s="1" t="s">
        <v>4996</v>
      </c>
      <c r="D1096" s="1" t="s">
        <v>4997</v>
      </c>
      <c r="E1096" s="1" t="s">
        <v>288</v>
      </c>
      <c r="F1096" s="1" t="s">
        <v>122</v>
      </c>
      <c r="G1096" s="1" t="s">
        <v>65</v>
      </c>
      <c r="H1096" s="15" t="s">
        <v>4998</v>
      </c>
      <c r="I1096" s="1">
        <v>1989.0</v>
      </c>
      <c r="J1096" s="1">
        <v>2006.0</v>
      </c>
      <c r="K1096" s="1" t="s">
        <v>20</v>
      </c>
      <c r="L1096" s="1" t="s">
        <v>4999</v>
      </c>
      <c r="M1096" s="1" t="s">
        <v>316</v>
      </c>
    </row>
    <row r="1097">
      <c r="A1097" s="1">
        <v>2907.0</v>
      </c>
      <c r="B1097" s="14">
        <v>38806.0</v>
      </c>
      <c r="C1097" s="1" t="s">
        <v>5000</v>
      </c>
      <c r="D1097" s="1" t="s">
        <v>5001</v>
      </c>
      <c r="E1097" s="1" t="s">
        <v>26</v>
      </c>
      <c r="F1097" s="1" t="s">
        <v>5002</v>
      </c>
      <c r="G1097" s="1" t="s">
        <v>18</v>
      </c>
      <c r="H1097" s="15" t="s">
        <v>5003</v>
      </c>
      <c r="I1097" s="1">
        <v>1989.0</v>
      </c>
      <c r="J1097" s="1">
        <v>2006.0</v>
      </c>
      <c r="K1097" s="1" t="s">
        <v>20</v>
      </c>
      <c r="L1097" s="1" t="s">
        <v>5004</v>
      </c>
      <c r="M1097" s="1" t="s">
        <v>213</v>
      </c>
    </row>
    <row r="1098">
      <c r="A1098" s="1">
        <v>2906.0</v>
      </c>
      <c r="B1098" s="14">
        <v>38803.0</v>
      </c>
      <c r="C1098" s="1" t="s">
        <v>5005</v>
      </c>
      <c r="D1098" s="1" t="s">
        <v>5006</v>
      </c>
      <c r="E1098" s="1" t="s">
        <v>26</v>
      </c>
      <c r="F1098" s="1" t="s">
        <v>5007</v>
      </c>
      <c r="G1098" s="1" t="s">
        <v>18</v>
      </c>
      <c r="H1098" s="15" t="s">
        <v>5008</v>
      </c>
      <c r="I1098" s="1">
        <v>1995.0</v>
      </c>
      <c r="J1098" s="1">
        <v>1995.0</v>
      </c>
      <c r="K1098" s="1" t="s">
        <v>245</v>
      </c>
      <c r="L1098" s="1" t="s">
        <v>5009</v>
      </c>
      <c r="M1098" s="1" t="s">
        <v>118</v>
      </c>
    </row>
    <row r="1099">
      <c r="A1099" s="1">
        <v>2905.0</v>
      </c>
      <c r="B1099" s="14">
        <v>38803.0</v>
      </c>
      <c r="C1099" s="1" t="s">
        <v>5010</v>
      </c>
      <c r="D1099" s="1" t="s">
        <v>5011</v>
      </c>
      <c r="E1099" s="1" t="s">
        <v>26</v>
      </c>
      <c r="F1099" s="1" t="s">
        <v>5012</v>
      </c>
      <c r="G1099" s="1" t="s">
        <v>18</v>
      </c>
      <c r="H1099" s="15" t="s">
        <v>5013</v>
      </c>
      <c r="I1099" s="1">
        <v>1989.0</v>
      </c>
      <c r="J1099" s="1">
        <v>2006.0</v>
      </c>
      <c r="K1099" s="1" t="s">
        <v>20</v>
      </c>
      <c r="L1099" s="1" t="s">
        <v>5014</v>
      </c>
      <c r="M1099" s="1" t="s">
        <v>72</v>
      </c>
    </row>
    <row r="1100">
      <c r="A1100" s="1">
        <v>2904.0</v>
      </c>
      <c r="B1100" s="14">
        <v>38799.0</v>
      </c>
      <c r="C1100" s="1" t="s">
        <v>5015</v>
      </c>
      <c r="D1100" s="1" t="s">
        <v>5016</v>
      </c>
      <c r="E1100" s="1" t="s">
        <v>26</v>
      </c>
      <c r="F1100" s="1" t="s">
        <v>122</v>
      </c>
      <c r="G1100" s="1" t="s">
        <v>65</v>
      </c>
      <c r="H1100" s="15" t="s">
        <v>5017</v>
      </c>
      <c r="I1100" s="1">
        <v>1989.0</v>
      </c>
      <c r="J1100" s="1">
        <v>2006.0</v>
      </c>
      <c r="K1100" s="1" t="s">
        <v>20</v>
      </c>
      <c r="L1100" s="1" t="s">
        <v>5018</v>
      </c>
      <c r="M1100" s="1" t="s">
        <v>280</v>
      </c>
    </row>
    <row r="1101">
      <c r="A1101" s="1">
        <v>2903.0</v>
      </c>
      <c r="B1101" s="14">
        <v>38799.0</v>
      </c>
      <c r="C1101" s="1" t="s">
        <v>5019</v>
      </c>
      <c r="D1101" s="1" t="s">
        <v>5020</v>
      </c>
      <c r="E1101" s="1" t="s">
        <v>26</v>
      </c>
      <c r="F1101" s="1" t="s">
        <v>122</v>
      </c>
      <c r="G1101" s="1" t="s">
        <v>65</v>
      </c>
      <c r="H1101" s="15" t="s">
        <v>5021</v>
      </c>
      <c r="I1101" s="1">
        <v>1994.0</v>
      </c>
      <c r="J1101" s="1">
        <v>2006.0</v>
      </c>
      <c r="K1101" s="1" t="s">
        <v>20</v>
      </c>
      <c r="L1101" s="1" t="s">
        <v>5022</v>
      </c>
      <c r="M1101" s="1" t="s">
        <v>280</v>
      </c>
    </row>
    <row r="1102">
      <c r="A1102" s="1">
        <v>2902.0</v>
      </c>
      <c r="B1102" s="14">
        <v>38791.0</v>
      </c>
      <c r="C1102" s="1" t="s">
        <v>5023</v>
      </c>
      <c r="D1102" s="1" t="s">
        <v>5024</v>
      </c>
      <c r="E1102" s="1" t="s">
        <v>1012</v>
      </c>
      <c r="F1102" s="1" t="s">
        <v>122</v>
      </c>
      <c r="G1102" s="1" t="s">
        <v>46</v>
      </c>
      <c r="H1102" s="15" t="s">
        <v>5025</v>
      </c>
      <c r="I1102" s="1">
        <v>1989.0</v>
      </c>
      <c r="J1102" s="1">
        <v>2005.0</v>
      </c>
      <c r="K1102" s="1" t="s">
        <v>20</v>
      </c>
      <c r="L1102" s="1" t="s">
        <v>5026</v>
      </c>
      <c r="M1102" s="1" t="s">
        <v>72</v>
      </c>
    </row>
    <row r="1103">
      <c r="A1103" s="1">
        <v>2901.0</v>
      </c>
      <c r="B1103" s="14">
        <v>38788.0</v>
      </c>
      <c r="C1103" s="1" t="s">
        <v>5027</v>
      </c>
      <c r="D1103" s="1" t="s">
        <v>5028</v>
      </c>
      <c r="E1103" s="1" t="s">
        <v>26</v>
      </c>
      <c r="F1103" s="1" t="s">
        <v>122</v>
      </c>
      <c r="G1103" s="1" t="s">
        <v>65</v>
      </c>
      <c r="H1103" s="15" t="s">
        <v>5029</v>
      </c>
      <c r="I1103" s="1">
        <v>1996.0</v>
      </c>
      <c r="J1103" s="1">
        <v>2006.0</v>
      </c>
      <c r="K1103" s="1" t="s">
        <v>20</v>
      </c>
      <c r="L1103" s="1" t="s">
        <v>5030</v>
      </c>
      <c r="M1103" s="1" t="s">
        <v>72</v>
      </c>
    </row>
    <row r="1104">
      <c r="A1104" s="1">
        <v>2900.0</v>
      </c>
      <c r="B1104" s="16">
        <v>38782.0</v>
      </c>
      <c r="C1104" s="1" t="s">
        <v>5031</v>
      </c>
      <c r="D1104" s="1" t="s">
        <v>3936</v>
      </c>
      <c r="E1104" s="1" t="s">
        <v>26</v>
      </c>
      <c r="F1104" s="1" t="s">
        <v>5032</v>
      </c>
      <c r="G1104" s="1" t="s">
        <v>4226</v>
      </c>
      <c r="H1104" s="15" t="s">
        <v>5033</v>
      </c>
      <c r="I1104" s="1">
        <v>1989.0</v>
      </c>
      <c r="J1104" s="1">
        <v>2006.0</v>
      </c>
      <c r="K1104" s="1" t="s">
        <v>20</v>
      </c>
      <c r="L1104" s="1" t="s">
        <v>5034</v>
      </c>
      <c r="M1104" s="1" t="s">
        <v>72</v>
      </c>
    </row>
    <row r="1105">
      <c r="A1105" s="1">
        <v>2899.0</v>
      </c>
      <c r="B1105" s="16">
        <v>38781.0</v>
      </c>
      <c r="C1105" s="1" t="s">
        <v>5035</v>
      </c>
      <c r="D1105" s="1" t="s">
        <v>2391</v>
      </c>
      <c r="E1105" s="1" t="s">
        <v>26</v>
      </c>
      <c r="F1105" s="1" t="s">
        <v>122</v>
      </c>
      <c r="G1105" s="1" t="s">
        <v>53</v>
      </c>
      <c r="H1105" s="15" t="s">
        <v>5036</v>
      </c>
      <c r="I1105" s="1">
        <v>1989.0</v>
      </c>
      <c r="J1105" s="1">
        <v>2006.0</v>
      </c>
      <c r="K1105" s="1" t="s">
        <v>20</v>
      </c>
      <c r="L1105" s="1" t="s">
        <v>60</v>
      </c>
      <c r="M1105" s="1" t="s">
        <v>265</v>
      </c>
    </row>
    <row r="1106">
      <c r="A1106" s="1">
        <v>2898.0</v>
      </c>
      <c r="B1106" s="16">
        <v>38781.0</v>
      </c>
      <c r="C1106" s="1" t="s">
        <v>5037</v>
      </c>
      <c r="D1106" s="1" t="s">
        <v>5038</v>
      </c>
      <c r="E1106" s="1" t="s">
        <v>26</v>
      </c>
      <c r="F1106" s="1" t="s">
        <v>122</v>
      </c>
      <c r="G1106" s="1" t="s">
        <v>83</v>
      </c>
      <c r="H1106" s="15" t="s">
        <v>5039</v>
      </c>
      <c r="I1106" s="1">
        <v>1997.0</v>
      </c>
      <c r="J1106" s="1">
        <v>2006.0</v>
      </c>
      <c r="K1106" s="1" t="s">
        <v>20</v>
      </c>
      <c r="L1106" s="1" t="s">
        <v>5040</v>
      </c>
      <c r="M1106" s="1" t="s">
        <v>649</v>
      </c>
    </row>
    <row r="1107">
      <c r="A1107" s="1">
        <v>2897.0</v>
      </c>
      <c r="B1107" s="16">
        <v>38780.0</v>
      </c>
      <c r="C1107" s="1" t="s">
        <v>5041</v>
      </c>
      <c r="D1107" s="1" t="s">
        <v>387</v>
      </c>
      <c r="E1107" s="1" t="s">
        <v>26</v>
      </c>
      <c r="F1107" s="1" t="s">
        <v>122</v>
      </c>
      <c r="G1107" s="1" t="s">
        <v>83</v>
      </c>
      <c r="H1107" s="15" t="s">
        <v>5042</v>
      </c>
      <c r="I1107" s="1">
        <v>1989.0</v>
      </c>
      <c r="J1107" s="1">
        <v>2006.0</v>
      </c>
      <c r="K1107" s="1" t="s">
        <v>20</v>
      </c>
      <c r="L1107" s="1" t="s">
        <v>5043</v>
      </c>
      <c r="M1107" s="1" t="s">
        <v>72</v>
      </c>
    </row>
    <row r="1108">
      <c r="A1108" s="1">
        <v>2896.0</v>
      </c>
      <c r="B1108" s="16">
        <v>38779.0</v>
      </c>
      <c r="C1108" s="1" t="s">
        <v>5044</v>
      </c>
      <c r="D1108" s="1" t="s">
        <v>1678</v>
      </c>
      <c r="E1108" s="1" t="s">
        <v>26</v>
      </c>
      <c r="F1108" s="1" t="s">
        <v>5045</v>
      </c>
      <c r="G1108" s="1" t="s">
        <v>83</v>
      </c>
      <c r="H1108" s="15" t="s">
        <v>5046</v>
      </c>
      <c r="I1108" s="1">
        <v>1990.0</v>
      </c>
      <c r="J1108" s="1">
        <v>2006.0</v>
      </c>
      <c r="K1108" s="1" t="s">
        <v>20</v>
      </c>
      <c r="L1108" s="1" t="s">
        <v>5047</v>
      </c>
      <c r="M1108" s="1" t="s">
        <v>307</v>
      </c>
    </row>
    <row r="1109">
      <c r="A1109" s="1">
        <v>2895.0</v>
      </c>
      <c r="B1109" s="16">
        <v>38778.0</v>
      </c>
      <c r="C1109" s="1" t="s">
        <v>5048</v>
      </c>
      <c r="D1109" s="1" t="s">
        <v>5049</v>
      </c>
      <c r="E1109" s="1" t="s">
        <v>188</v>
      </c>
      <c r="F1109" s="1">
        <v>7.930963419E9</v>
      </c>
      <c r="G1109" s="1" t="s">
        <v>18</v>
      </c>
      <c r="H1109" s="15" t="s">
        <v>5050</v>
      </c>
      <c r="I1109" s="1">
        <v>1997.0</v>
      </c>
      <c r="J1109" s="1">
        <v>1999.0</v>
      </c>
      <c r="K1109" s="1" t="s">
        <v>245</v>
      </c>
      <c r="L1109" s="1" t="s">
        <v>5051</v>
      </c>
      <c r="M1109" s="1" t="s">
        <v>72</v>
      </c>
    </row>
    <row r="1110">
      <c r="A1110" s="1">
        <v>2894.0</v>
      </c>
      <c r="B1110" s="16">
        <v>38777.0</v>
      </c>
      <c r="C1110" s="1" t="s">
        <v>5052</v>
      </c>
      <c r="D1110" s="1" t="s">
        <v>5053</v>
      </c>
      <c r="E1110" s="1" t="s">
        <v>26</v>
      </c>
      <c r="F1110" s="1" t="s">
        <v>122</v>
      </c>
      <c r="G1110" s="1" t="s">
        <v>337</v>
      </c>
      <c r="H1110" s="15" t="s">
        <v>5054</v>
      </c>
      <c r="I1110" s="1">
        <v>1994.0</v>
      </c>
      <c r="J1110" s="1">
        <v>2001.0</v>
      </c>
      <c r="K1110" s="1" t="s">
        <v>20</v>
      </c>
      <c r="L1110" s="1" t="s">
        <v>5055</v>
      </c>
      <c r="M1110" s="1" t="s">
        <v>72</v>
      </c>
    </row>
    <row r="1111">
      <c r="A1111" s="1">
        <v>2893.0</v>
      </c>
      <c r="B1111" s="14">
        <v>38776.0</v>
      </c>
      <c r="C1111" s="1" t="s">
        <v>5056</v>
      </c>
      <c r="D1111" s="1" t="s">
        <v>1207</v>
      </c>
      <c r="E1111" s="1" t="s">
        <v>26</v>
      </c>
      <c r="F1111" s="1" t="s">
        <v>5057</v>
      </c>
      <c r="G1111" s="1" t="s">
        <v>83</v>
      </c>
      <c r="H1111" s="15" t="s">
        <v>5058</v>
      </c>
      <c r="I1111" s="1">
        <v>1989.0</v>
      </c>
      <c r="J1111" s="1">
        <v>2006.0</v>
      </c>
      <c r="K1111" s="1" t="s">
        <v>20</v>
      </c>
      <c r="L1111" s="1" t="s">
        <v>5059</v>
      </c>
      <c r="M1111" s="1" t="s">
        <v>49</v>
      </c>
    </row>
    <row r="1112">
      <c r="A1112" s="1">
        <v>2892.0</v>
      </c>
      <c r="B1112" s="14">
        <v>38775.0</v>
      </c>
      <c r="C1112" s="1" t="s">
        <v>5060</v>
      </c>
      <c r="D1112" s="1" t="s">
        <v>5061</v>
      </c>
      <c r="E1112" s="1" t="s">
        <v>26</v>
      </c>
      <c r="F1112" s="1" t="s">
        <v>5062</v>
      </c>
      <c r="G1112" s="1" t="s">
        <v>53</v>
      </c>
      <c r="H1112" s="15" t="s">
        <v>5063</v>
      </c>
      <c r="I1112" s="1">
        <v>1989.0</v>
      </c>
      <c r="J1112" s="1">
        <v>2006.0</v>
      </c>
      <c r="K1112" s="1" t="s">
        <v>20</v>
      </c>
      <c r="L1112" s="1" t="s">
        <v>5064</v>
      </c>
      <c r="M1112" s="1" t="s">
        <v>280</v>
      </c>
    </row>
    <row r="1113">
      <c r="A1113" s="1">
        <v>2891.0</v>
      </c>
      <c r="B1113" s="14">
        <v>38774.0</v>
      </c>
      <c r="C1113" s="1" t="s">
        <v>5065</v>
      </c>
      <c r="D1113" s="1" t="s">
        <v>5066</v>
      </c>
      <c r="E1113" s="1" t="s">
        <v>26</v>
      </c>
      <c r="F1113" s="1" t="s">
        <v>5067</v>
      </c>
      <c r="G1113" s="1" t="s">
        <v>18</v>
      </c>
      <c r="H1113" s="15" t="s">
        <v>5068</v>
      </c>
      <c r="I1113" s="1">
        <v>1990.0</v>
      </c>
      <c r="J1113" s="1">
        <v>2006.0</v>
      </c>
      <c r="K1113" s="1" t="s">
        <v>20</v>
      </c>
      <c r="L1113" s="1" t="s">
        <v>5069</v>
      </c>
      <c r="M1113" s="1" t="s">
        <v>307</v>
      </c>
    </row>
    <row r="1114">
      <c r="A1114" s="1">
        <v>2890.0</v>
      </c>
      <c r="B1114" s="14">
        <v>38773.0</v>
      </c>
      <c r="C1114" s="1" t="s">
        <v>5070</v>
      </c>
      <c r="D1114" s="1" t="s">
        <v>5071</v>
      </c>
      <c r="E1114" s="1" t="s">
        <v>188</v>
      </c>
      <c r="F1114" s="1" t="s">
        <v>122</v>
      </c>
      <c r="G1114" s="1" t="s">
        <v>83</v>
      </c>
      <c r="H1114" s="20" t="s">
        <v>5072</v>
      </c>
      <c r="I1114" s="1">
        <v>1989.0</v>
      </c>
      <c r="J1114" s="1">
        <v>2006.0</v>
      </c>
      <c r="K1114" s="1" t="s">
        <v>20</v>
      </c>
      <c r="L1114" s="1" t="s">
        <v>5073</v>
      </c>
      <c r="M1114" s="1" t="s">
        <v>170</v>
      </c>
    </row>
    <row r="1115">
      <c r="A1115" s="1">
        <v>2889.0</v>
      </c>
      <c r="B1115" s="14">
        <v>38770.0</v>
      </c>
      <c r="C1115" s="1" t="s">
        <v>5074</v>
      </c>
      <c r="D1115" s="1" t="s">
        <v>3790</v>
      </c>
      <c r="E1115" s="1" t="s">
        <v>26</v>
      </c>
      <c r="F1115" s="1" t="s">
        <v>5075</v>
      </c>
      <c r="G1115" s="1" t="s">
        <v>337</v>
      </c>
      <c r="H1115" s="15" t="s">
        <v>5076</v>
      </c>
      <c r="I1115" s="1">
        <v>1994.0</v>
      </c>
      <c r="J1115" s="1">
        <v>1995.0</v>
      </c>
      <c r="K1115" s="1" t="s">
        <v>20</v>
      </c>
      <c r="L1115" s="1" t="s">
        <v>3558</v>
      </c>
      <c r="M1115" s="1" t="s">
        <v>72</v>
      </c>
    </row>
    <row r="1116">
      <c r="A1116" s="1">
        <v>2888.0</v>
      </c>
      <c r="B1116" s="14">
        <v>38768.0</v>
      </c>
      <c r="C1116" s="1" t="s">
        <v>5077</v>
      </c>
      <c r="D1116" s="1" t="s">
        <v>5078</v>
      </c>
      <c r="E1116" s="1" t="s">
        <v>26</v>
      </c>
      <c r="F1116" s="1" t="s">
        <v>122</v>
      </c>
      <c r="G1116" s="1" t="s">
        <v>65</v>
      </c>
      <c r="H1116" s="15" t="s">
        <v>5079</v>
      </c>
      <c r="I1116" s="1">
        <v>1990.0</v>
      </c>
      <c r="J1116" s="1">
        <v>2006.0</v>
      </c>
      <c r="K1116" s="1" t="s">
        <v>20</v>
      </c>
      <c r="L1116" s="1" t="s">
        <v>5080</v>
      </c>
      <c r="M1116" s="1" t="s">
        <v>72</v>
      </c>
    </row>
    <row r="1117">
      <c r="A1117" s="1">
        <v>2887.0</v>
      </c>
      <c r="B1117" s="14">
        <v>38768.0</v>
      </c>
      <c r="C1117" s="1" t="s">
        <v>5081</v>
      </c>
      <c r="D1117" s="1" t="s">
        <v>491</v>
      </c>
      <c r="E1117" s="1" t="s">
        <v>26</v>
      </c>
      <c r="F1117" s="1" t="s">
        <v>5082</v>
      </c>
      <c r="G1117" s="1" t="s">
        <v>18</v>
      </c>
      <c r="H1117" s="15" t="s">
        <v>5083</v>
      </c>
      <c r="I1117" s="1">
        <v>1996.0</v>
      </c>
      <c r="J1117" s="1">
        <v>2004.0</v>
      </c>
      <c r="K1117" s="1" t="s">
        <v>20</v>
      </c>
      <c r="L1117" s="1" t="s">
        <v>5084</v>
      </c>
      <c r="M1117" s="1" t="s">
        <v>72</v>
      </c>
    </row>
    <row r="1118">
      <c r="A1118" s="1">
        <v>2886.0</v>
      </c>
      <c r="B1118" s="16">
        <v>38757.0</v>
      </c>
      <c r="C1118" s="1" t="s">
        <v>5085</v>
      </c>
      <c r="D1118" s="1" t="s">
        <v>5086</v>
      </c>
      <c r="E1118" s="1" t="s">
        <v>26</v>
      </c>
      <c r="F1118" s="1" t="s">
        <v>1282</v>
      </c>
      <c r="G1118" s="1" t="s">
        <v>18</v>
      </c>
      <c r="H1118" s="20" t="s">
        <v>1282</v>
      </c>
      <c r="I1118" s="1">
        <v>1997.0</v>
      </c>
      <c r="J1118" s="1">
        <v>2006.0</v>
      </c>
      <c r="K1118" s="1" t="s">
        <v>20</v>
      </c>
      <c r="L1118" s="1" t="s">
        <v>5087</v>
      </c>
      <c r="M1118" s="18"/>
    </row>
    <row r="1119">
      <c r="A1119" s="1">
        <v>2885.0</v>
      </c>
      <c r="B1119" s="16">
        <v>38754.0</v>
      </c>
      <c r="C1119" s="1" t="s">
        <v>5088</v>
      </c>
      <c r="D1119" s="1" t="s">
        <v>2627</v>
      </c>
      <c r="E1119" s="1" t="s">
        <v>136</v>
      </c>
      <c r="F1119" s="1" t="s">
        <v>122</v>
      </c>
      <c r="G1119" s="1" t="s">
        <v>65</v>
      </c>
      <c r="H1119" s="15" t="s">
        <v>5089</v>
      </c>
      <c r="I1119" s="1">
        <v>1996.0</v>
      </c>
      <c r="J1119" s="1">
        <v>2005.0</v>
      </c>
      <c r="K1119" s="1" t="s">
        <v>20</v>
      </c>
      <c r="L1119" s="1" t="s">
        <v>60</v>
      </c>
      <c r="M1119" s="1" t="s">
        <v>60</v>
      </c>
    </row>
    <row r="1120">
      <c r="A1120" s="1">
        <v>2884.0</v>
      </c>
      <c r="B1120" s="16">
        <v>38752.0</v>
      </c>
      <c r="C1120" s="1" t="s">
        <v>5090</v>
      </c>
      <c r="D1120" s="1" t="s">
        <v>5091</v>
      </c>
      <c r="E1120" s="1" t="s">
        <v>26</v>
      </c>
      <c r="F1120" s="1" t="s">
        <v>122</v>
      </c>
      <c r="G1120" s="1" t="s">
        <v>18</v>
      </c>
      <c r="H1120" s="15" t="s">
        <v>5092</v>
      </c>
      <c r="I1120" s="1">
        <v>1989.0</v>
      </c>
      <c r="J1120" s="1">
        <v>2005.0</v>
      </c>
      <c r="K1120" s="1" t="s">
        <v>20</v>
      </c>
      <c r="L1120" s="1" t="s">
        <v>5093</v>
      </c>
      <c r="M1120" s="1" t="s">
        <v>72</v>
      </c>
    </row>
    <row r="1121">
      <c r="A1121" s="1">
        <v>2883.0</v>
      </c>
      <c r="B1121" s="16">
        <v>38752.0</v>
      </c>
      <c r="C1121" s="1" t="s">
        <v>5094</v>
      </c>
      <c r="D1121" s="1" t="s">
        <v>1998</v>
      </c>
      <c r="E1121" s="1" t="s">
        <v>26</v>
      </c>
      <c r="F1121" s="1" t="s">
        <v>5095</v>
      </c>
      <c r="G1121" s="1" t="s">
        <v>53</v>
      </c>
      <c r="H1121" s="15" t="s">
        <v>5096</v>
      </c>
      <c r="I1121" s="1">
        <v>1989.0</v>
      </c>
      <c r="J1121" s="1">
        <v>2005.0</v>
      </c>
      <c r="K1121" s="1" t="s">
        <v>20</v>
      </c>
      <c r="L1121" s="1" t="s">
        <v>5097</v>
      </c>
      <c r="M1121" s="1" t="s">
        <v>219</v>
      </c>
    </row>
    <row r="1122">
      <c r="A1122" s="1">
        <v>2882.0</v>
      </c>
      <c r="B1122" s="16">
        <v>38751.0</v>
      </c>
      <c r="C1122" s="1" t="s">
        <v>5098</v>
      </c>
      <c r="D1122" s="1" t="s">
        <v>4375</v>
      </c>
      <c r="E1122" s="1" t="s">
        <v>1012</v>
      </c>
      <c r="F1122" s="18">
        <f>+79031943482</f>
        <v>79031943482</v>
      </c>
      <c r="G1122" s="1" t="s">
        <v>53</v>
      </c>
      <c r="H1122" s="15" t="s">
        <v>5099</v>
      </c>
      <c r="I1122" s="1">
        <v>1990.0</v>
      </c>
      <c r="J1122" s="1">
        <v>2005.0</v>
      </c>
      <c r="K1122" s="1" t="s">
        <v>20</v>
      </c>
      <c r="L1122" s="1" t="s">
        <v>60</v>
      </c>
      <c r="M1122" s="1" t="s">
        <v>49</v>
      </c>
    </row>
    <row r="1123">
      <c r="A1123" s="1">
        <v>2881.0</v>
      </c>
      <c r="B1123" s="16">
        <v>38751.0</v>
      </c>
      <c r="C1123" s="1" t="s">
        <v>5100</v>
      </c>
      <c r="D1123" s="1" t="s">
        <v>5101</v>
      </c>
      <c r="E1123" s="1" t="s">
        <v>26</v>
      </c>
      <c r="F1123" s="1" t="s">
        <v>122</v>
      </c>
      <c r="G1123" s="1" t="s">
        <v>18</v>
      </c>
      <c r="H1123" s="15" t="s">
        <v>5102</v>
      </c>
      <c r="I1123" s="1">
        <v>1989.0</v>
      </c>
      <c r="J1123" s="1">
        <v>2005.0</v>
      </c>
      <c r="K1123" s="1" t="s">
        <v>20</v>
      </c>
      <c r="L1123" s="1" t="s">
        <v>60</v>
      </c>
      <c r="M1123" s="1" t="s">
        <v>424</v>
      </c>
    </row>
    <row r="1124">
      <c r="A1124" s="1">
        <v>2880.0</v>
      </c>
      <c r="B1124" s="14">
        <v>38745.0</v>
      </c>
      <c r="C1124" s="1" t="s">
        <v>5103</v>
      </c>
      <c r="D1124" s="1" t="s">
        <v>4805</v>
      </c>
      <c r="E1124" s="1" t="s">
        <v>26</v>
      </c>
      <c r="F1124" s="1" t="s">
        <v>5104</v>
      </c>
      <c r="G1124" s="1" t="s">
        <v>83</v>
      </c>
      <c r="H1124" s="15" t="s">
        <v>5105</v>
      </c>
      <c r="I1124" s="1" t="s">
        <v>4643</v>
      </c>
      <c r="J1124" s="1" t="s">
        <v>5106</v>
      </c>
      <c r="K1124" s="1" t="s">
        <v>5107</v>
      </c>
      <c r="L1124" s="1" t="s">
        <v>5108</v>
      </c>
      <c r="M1124" s="1" t="s">
        <v>5109</v>
      </c>
    </row>
    <row r="1125">
      <c r="A1125" s="1">
        <v>2879.0</v>
      </c>
      <c r="B1125" s="14">
        <v>38745.0</v>
      </c>
      <c r="C1125" s="1" t="s">
        <v>5110</v>
      </c>
      <c r="D1125" s="1" t="s">
        <v>4627</v>
      </c>
      <c r="E1125" s="1" t="s">
        <v>26</v>
      </c>
      <c r="F1125" s="1" t="s">
        <v>5111</v>
      </c>
      <c r="G1125" s="1" t="s">
        <v>18</v>
      </c>
      <c r="H1125" s="15" t="s">
        <v>5112</v>
      </c>
      <c r="I1125" s="1">
        <v>1998.0</v>
      </c>
      <c r="J1125" s="1">
        <v>2005.0</v>
      </c>
      <c r="K1125" s="1" t="s">
        <v>20</v>
      </c>
      <c r="L1125" s="1" t="s">
        <v>5113</v>
      </c>
      <c r="M1125" s="1" t="s">
        <v>486</v>
      </c>
    </row>
    <row r="1126">
      <c r="A1126" s="1">
        <v>2878.0</v>
      </c>
      <c r="B1126" s="14">
        <v>38740.0</v>
      </c>
      <c r="C1126" s="1" t="s">
        <v>5114</v>
      </c>
      <c r="D1126" s="1" t="s">
        <v>5115</v>
      </c>
      <c r="E1126" s="1" t="s">
        <v>26</v>
      </c>
      <c r="F1126" s="1" t="s">
        <v>5116</v>
      </c>
      <c r="G1126" s="1" t="s">
        <v>83</v>
      </c>
      <c r="H1126" s="15" t="s">
        <v>5117</v>
      </c>
      <c r="I1126" s="1">
        <v>1995.0</v>
      </c>
      <c r="J1126" s="1">
        <v>2005.0</v>
      </c>
      <c r="K1126" s="1" t="s">
        <v>20</v>
      </c>
      <c r="L1126" s="1" t="s">
        <v>5118</v>
      </c>
      <c r="M1126" s="1" t="s">
        <v>49</v>
      </c>
    </row>
    <row r="1127">
      <c r="A1127" s="1">
        <v>2877.0</v>
      </c>
      <c r="B1127" s="14">
        <v>38735.0</v>
      </c>
      <c r="C1127" s="1" t="s">
        <v>5119</v>
      </c>
      <c r="D1127" s="1" t="s">
        <v>5120</v>
      </c>
      <c r="E1127" s="1" t="s">
        <v>26</v>
      </c>
      <c r="F1127" s="1" t="s">
        <v>5121</v>
      </c>
      <c r="G1127" s="1" t="s">
        <v>83</v>
      </c>
      <c r="H1127" s="15" t="s">
        <v>5122</v>
      </c>
      <c r="I1127" s="1">
        <v>1989.0</v>
      </c>
      <c r="J1127" s="1">
        <v>2005.0</v>
      </c>
      <c r="K1127" s="1" t="s">
        <v>20</v>
      </c>
      <c r="L1127" s="1" t="s">
        <v>5123</v>
      </c>
      <c r="M1127" s="1" t="s">
        <v>5124</v>
      </c>
    </row>
    <row r="1128">
      <c r="A1128" s="1">
        <v>2876.0</v>
      </c>
      <c r="B1128" s="14">
        <v>38733.0</v>
      </c>
      <c r="C1128" s="1" t="s">
        <v>5125</v>
      </c>
      <c r="D1128" s="1" t="s">
        <v>5126</v>
      </c>
      <c r="E1128" s="1" t="s">
        <v>26</v>
      </c>
      <c r="F1128" s="1" t="s">
        <v>5127</v>
      </c>
      <c r="G1128" s="1" t="s">
        <v>65</v>
      </c>
      <c r="H1128" s="15" t="s">
        <v>5128</v>
      </c>
      <c r="I1128" s="1">
        <v>1989.0</v>
      </c>
      <c r="J1128" s="1">
        <v>2005.0</v>
      </c>
      <c r="K1128" s="1" t="s">
        <v>20</v>
      </c>
      <c r="L1128" s="1" t="s">
        <v>5129</v>
      </c>
      <c r="M1128" s="1" t="s">
        <v>164</v>
      </c>
    </row>
    <row r="1129">
      <c r="A1129" s="1">
        <v>2875.0</v>
      </c>
      <c r="B1129" s="14">
        <v>38727.0</v>
      </c>
      <c r="C1129" s="1" t="s">
        <v>5130</v>
      </c>
      <c r="D1129" s="1" t="s">
        <v>5131</v>
      </c>
      <c r="E1129" s="1" t="s">
        <v>26</v>
      </c>
      <c r="F1129" s="1" t="s">
        <v>5132</v>
      </c>
      <c r="G1129" s="1" t="s">
        <v>83</v>
      </c>
      <c r="H1129" s="15" t="s">
        <v>5133</v>
      </c>
      <c r="I1129" s="1">
        <v>1998.0</v>
      </c>
      <c r="J1129" s="1">
        <v>2005.0</v>
      </c>
      <c r="K1129" s="1" t="s">
        <v>20</v>
      </c>
      <c r="L1129" s="1" t="s">
        <v>5134</v>
      </c>
      <c r="M1129" s="1" t="s">
        <v>60</v>
      </c>
    </row>
    <row r="1130">
      <c r="A1130" s="1">
        <v>2874.0</v>
      </c>
      <c r="B1130" s="16">
        <v>38725.0</v>
      </c>
      <c r="C1130" s="1" t="s">
        <v>5135</v>
      </c>
      <c r="D1130" s="1" t="s">
        <v>1040</v>
      </c>
      <c r="E1130" s="1" t="s">
        <v>136</v>
      </c>
      <c r="F1130" s="1" t="s">
        <v>5136</v>
      </c>
      <c r="G1130" s="1" t="s">
        <v>18</v>
      </c>
      <c r="H1130" s="15" t="s">
        <v>5137</v>
      </c>
      <c r="I1130" s="1">
        <v>1989.0</v>
      </c>
      <c r="J1130" s="1">
        <v>2003.0</v>
      </c>
      <c r="K1130" s="1" t="s">
        <v>20</v>
      </c>
      <c r="L1130" s="1" t="s">
        <v>5138</v>
      </c>
      <c r="M1130" s="1" t="s">
        <v>2571</v>
      </c>
    </row>
    <row r="1131">
      <c r="A1131" s="1">
        <v>2873.0</v>
      </c>
      <c r="B1131" s="16">
        <v>38725.0</v>
      </c>
      <c r="C1131" s="1" t="s">
        <v>5139</v>
      </c>
      <c r="D1131" s="1" t="s">
        <v>5140</v>
      </c>
      <c r="E1131" s="1" t="s">
        <v>16</v>
      </c>
      <c r="F1131" s="1" t="s">
        <v>5141</v>
      </c>
      <c r="G1131" s="1" t="s">
        <v>65</v>
      </c>
      <c r="H1131" s="15" t="s">
        <v>5142</v>
      </c>
      <c r="I1131" s="1">
        <v>1989.0</v>
      </c>
      <c r="J1131" s="1">
        <v>2005.0</v>
      </c>
      <c r="K1131" s="1" t="s">
        <v>20</v>
      </c>
      <c r="L1131" s="1" t="s">
        <v>5143</v>
      </c>
      <c r="M1131" s="1" t="s">
        <v>72</v>
      </c>
    </row>
    <row r="1132">
      <c r="A1132" s="1">
        <v>2872.0</v>
      </c>
      <c r="B1132" s="16">
        <v>38723.0</v>
      </c>
      <c r="C1132" s="1" t="s">
        <v>5144</v>
      </c>
      <c r="D1132" s="1" t="s">
        <v>243</v>
      </c>
      <c r="E1132" s="1" t="s">
        <v>26</v>
      </c>
      <c r="F1132" s="1" t="s">
        <v>5145</v>
      </c>
      <c r="G1132" s="1" t="s">
        <v>18</v>
      </c>
      <c r="H1132" s="15" t="s">
        <v>5146</v>
      </c>
      <c r="I1132" s="1">
        <v>1995.0</v>
      </c>
      <c r="J1132" s="1">
        <v>2005.0</v>
      </c>
      <c r="K1132" s="1" t="s">
        <v>20</v>
      </c>
      <c r="L1132" s="1" t="s">
        <v>678</v>
      </c>
      <c r="M1132" s="1" t="s">
        <v>60</v>
      </c>
    </row>
    <row r="1133">
      <c r="A1133" s="1">
        <v>2871.0</v>
      </c>
      <c r="B1133" s="14">
        <v>38714.0</v>
      </c>
      <c r="C1133" s="1" t="s">
        <v>5147</v>
      </c>
      <c r="D1133" s="1" t="s">
        <v>5148</v>
      </c>
      <c r="E1133" s="1" t="s">
        <v>1180</v>
      </c>
      <c r="F1133" s="1" t="s">
        <v>122</v>
      </c>
      <c r="G1133" s="1" t="s">
        <v>18</v>
      </c>
      <c r="H1133" s="15" t="s">
        <v>5149</v>
      </c>
      <c r="I1133" s="1">
        <v>1989.0</v>
      </c>
      <c r="J1133" s="1">
        <v>2002.0</v>
      </c>
      <c r="K1133" s="1" t="s">
        <v>20</v>
      </c>
      <c r="L1133" s="1" t="s">
        <v>5150</v>
      </c>
      <c r="M1133" s="1" t="s">
        <v>72</v>
      </c>
    </row>
    <row r="1134">
      <c r="A1134" s="1">
        <v>2870.0</v>
      </c>
      <c r="B1134" s="14">
        <v>38713.0</v>
      </c>
      <c r="C1134" s="1" t="s">
        <v>5151</v>
      </c>
      <c r="D1134" s="1" t="s">
        <v>1865</v>
      </c>
      <c r="E1134" s="1" t="s">
        <v>26</v>
      </c>
      <c r="F1134" s="1" t="s">
        <v>5152</v>
      </c>
      <c r="G1134" s="1" t="s">
        <v>337</v>
      </c>
      <c r="H1134" s="15" t="s">
        <v>5153</v>
      </c>
      <c r="I1134" s="1">
        <v>1989.0</v>
      </c>
      <c r="J1134" s="1">
        <v>2005.0</v>
      </c>
      <c r="K1134" s="1" t="s">
        <v>20</v>
      </c>
      <c r="L1134" s="1" t="s">
        <v>5154</v>
      </c>
      <c r="M1134" s="1" t="s">
        <v>481</v>
      </c>
    </row>
    <row r="1135">
      <c r="A1135" s="1">
        <v>2869.0</v>
      </c>
      <c r="B1135" s="14">
        <v>38712.0</v>
      </c>
      <c r="C1135" s="1" t="s">
        <v>5155</v>
      </c>
      <c r="D1135" s="1" t="s">
        <v>1907</v>
      </c>
      <c r="E1135" s="1" t="s">
        <v>26</v>
      </c>
      <c r="F1135" s="1" t="s">
        <v>5156</v>
      </c>
      <c r="G1135" s="1" t="s">
        <v>18</v>
      </c>
      <c r="H1135" s="15" t="s">
        <v>5157</v>
      </c>
      <c r="I1135" s="1">
        <v>1990.0</v>
      </c>
      <c r="J1135" s="1">
        <v>2005.0</v>
      </c>
      <c r="K1135" s="1" t="s">
        <v>20</v>
      </c>
      <c r="L1135" s="1" t="s">
        <v>5158</v>
      </c>
      <c r="M1135" s="1" t="s">
        <v>486</v>
      </c>
    </row>
    <row r="1136">
      <c r="A1136" s="1">
        <v>2868.0</v>
      </c>
      <c r="B1136" s="14">
        <v>38712.0</v>
      </c>
      <c r="C1136" s="1" t="s">
        <v>5159</v>
      </c>
      <c r="D1136" s="1" t="s">
        <v>5160</v>
      </c>
      <c r="E1136" s="1" t="s">
        <v>26</v>
      </c>
      <c r="F1136" s="1" t="s">
        <v>122</v>
      </c>
      <c r="G1136" s="1" t="s">
        <v>18</v>
      </c>
      <c r="H1136" s="15" t="s">
        <v>5161</v>
      </c>
      <c r="I1136" s="1">
        <v>1989.0</v>
      </c>
      <c r="J1136" s="1">
        <v>1993.0</v>
      </c>
      <c r="K1136" s="1" t="s">
        <v>20</v>
      </c>
      <c r="L1136" s="1" t="s">
        <v>5162</v>
      </c>
      <c r="M1136" s="1" t="s">
        <v>72</v>
      </c>
    </row>
    <row r="1137">
      <c r="A1137" s="1">
        <v>2867.0</v>
      </c>
      <c r="B1137" s="14">
        <v>38709.0</v>
      </c>
      <c r="C1137" s="1" t="s">
        <v>5163</v>
      </c>
      <c r="D1137" s="1" t="s">
        <v>5164</v>
      </c>
      <c r="E1137" s="1" t="s">
        <v>136</v>
      </c>
      <c r="F1137" s="1" t="s">
        <v>5165</v>
      </c>
      <c r="G1137" s="1" t="s">
        <v>18</v>
      </c>
      <c r="H1137" s="15" t="s">
        <v>5166</v>
      </c>
      <c r="I1137" s="1">
        <v>1997.0</v>
      </c>
      <c r="J1137" s="1">
        <v>2005.0</v>
      </c>
      <c r="K1137" s="1" t="s">
        <v>20</v>
      </c>
      <c r="L1137" s="1" t="s">
        <v>5167</v>
      </c>
      <c r="M1137" s="1" t="s">
        <v>2710</v>
      </c>
    </row>
    <row r="1138">
      <c r="A1138" s="1">
        <v>2866.0</v>
      </c>
      <c r="B1138" s="14">
        <v>38705.0</v>
      </c>
      <c r="C1138" s="1" t="s">
        <v>5168</v>
      </c>
      <c r="D1138" s="1" t="s">
        <v>5169</v>
      </c>
      <c r="E1138" s="1" t="s">
        <v>26</v>
      </c>
      <c r="F1138" s="1" t="s">
        <v>5170</v>
      </c>
      <c r="G1138" s="1" t="s">
        <v>5171</v>
      </c>
      <c r="H1138" s="15" t="s">
        <v>5172</v>
      </c>
      <c r="I1138" s="1">
        <v>1995.0</v>
      </c>
      <c r="J1138" s="1">
        <v>2005.0</v>
      </c>
      <c r="K1138" s="1" t="s">
        <v>20</v>
      </c>
      <c r="L1138" s="1" t="s">
        <v>5173</v>
      </c>
      <c r="M1138" s="1" t="s">
        <v>49</v>
      </c>
    </row>
    <row r="1139">
      <c r="A1139" s="1">
        <v>2865.0</v>
      </c>
      <c r="B1139" s="14">
        <v>38702.0</v>
      </c>
      <c r="C1139" s="1" t="s">
        <v>5174</v>
      </c>
      <c r="D1139" s="1" t="s">
        <v>1278</v>
      </c>
      <c r="E1139" s="1" t="s">
        <v>26</v>
      </c>
      <c r="F1139" s="1" t="s">
        <v>5175</v>
      </c>
      <c r="G1139" s="1" t="s">
        <v>53</v>
      </c>
      <c r="H1139" s="15" t="s">
        <v>5176</v>
      </c>
      <c r="I1139" s="1">
        <v>1990.0</v>
      </c>
      <c r="J1139" s="1">
        <v>2001.0</v>
      </c>
      <c r="K1139" s="1" t="s">
        <v>20</v>
      </c>
      <c r="L1139" s="1" t="s">
        <v>5177</v>
      </c>
      <c r="M1139" s="1" t="s">
        <v>72</v>
      </c>
    </row>
    <row r="1140">
      <c r="A1140" s="1">
        <v>2864.0</v>
      </c>
      <c r="B1140" s="14">
        <v>38699.0</v>
      </c>
      <c r="C1140" s="1" t="s">
        <v>5178</v>
      </c>
      <c r="D1140" s="1" t="s">
        <v>5179</v>
      </c>
      <c r="E1140" s="1" t="s">
        <v>1056</v>
      </c>
      <c r="F1140" s="18" t="str">
        <f>+52 646-176-3614</f>
        <v>#ERROR!</v>
      </c>
      <c r="G1140" s="1" t="s">
        <v>337</v>
      </c>
      <c r="H1140" s="15" t="s">
        <v>5180</v>
      </c>
      <c r="I1140" s="1">
        <v>1995.0</v>
      </c>
      <c r="J1140" s="1">
        <v>2004.0</v>
      </c>
      <c r="K1140" s="1" t="s">
        <v>20</v>
      </c>
      <c r="L1140" s="1" t="s">
        <v>5181</v>
      </c>
      <c r="M1140" s="1" t="s">
        <v>5182</v>
      </c>
    </row>
    <row r="1141">
      <c r="A1141" s="1">
        <v>2863.0</v>
      </c>
      <c r="B1141" s="16">
        <v>38694.0</v>
      </c>
      <c r="C1141" s="1" t="s">
        <v>5183</v>
      </c>
      <c r="D1141" s="1" t="s">
        <v>1149</v>
      </c>
      <c r="E1141" s="1" t="s">
        <v>26</v>
      </c>
      <c r="F1141" s="1" t="s">
        <v>122</v>
      </c>
      <c r="G1141" s="1" t="s">
        <v>18</v>
      </c>
      <c r="H1141" s="15" t="s">
        <v>5184</v>
      </c>
      <c r="I1141" s="1">
        <v>1989.0</v>
      </c>
      <c r="J1141" s="1">
        <v>2005.0</v>
      </c>
      <c r="K1141" s="1" t="s">
        <v>20</v>
      </c>
      <c r="L1141" s="1" t="s">
        <v>3016</v>
      </c>
      <c r="M1141" s="1" t="s">
        <v>654</v>
      </c>
    </row>
    <row r="1142">
      <c r="A1142" s="1">
        <v>2862.0</v>
      </c>
      <c r="B1142" s="16">
        <v>38694.0</v>
      </c>
      <c r="C1142" s="1" t="s">
        <v>5185</v>
      </c>
      <c r="D1142" s="1" t="s">
        <v>5186</v>
      </c>
      <c r="E1142" s="1" t="s">
        <v>26</v>
      </c>
      <c r="F1142" s="1" t="s">
        <v>5187</v>
      </c>
      <c r="G1142" s="1" t="s">
        <v>65</v>
      </c>
      <c r="H1142" s="15" t="s">
        <v>5188</v>
      </c>
      <c r="I1142" s="1">
        <v>1994.0</v>
      </c>
      <c r="J1142" s="1">
        <v>2005.0</v>
      </c>
      <c r="K1142" s="1" t="s">
        <v>20</v>
      </c>
      <c r="L1142" s="1" t="s">
        <v>5189</v>
      </c>
      <c r="M1142" s="1" t="s">
        <v>49</v>
      </c>
    </row>
    <row r="1143">
      <c r="A1143" s="1">
        <v>2861.0</v>
      </c>
      <c r="B1143" s="16">
        <v>38692.0</v>
      </c>
      <c r="C1143" s="1" t="s">
        <v>5190</v>
      </c>
      <c r="D1143" s="1" t="s">
        <v>5191</v>
      </c>
      <c r="E1143" s="1" t="s">
        <v>26</v>
      </c>
      <c r="F1143" s="1" t="s">
        <v>5192</v>
      </c>
      <c r="G1143" s="1" t="s">
        <v>83</v>
      </c>
      <c r="H1143" s="15" t="s">
        <v>5193</v>
      </c>
      <c r="I1143" s="1">
        <v>1989.0</v>
      </c>
      <c r="J1143" s="1">
        <v>2005.0</v>
      </c>
      <c r="K1143" s="1" t="s">
        <v>20</v>
      </c>
      <c r="L1143" s="1" t="s">
        <v>301</v>
      </c>
      <c r="M1143" s="1" t="s">
        <v>60</v>
      </c>
    </row>
    <row r="1144">
      <c r="A1144" s="1">
        <v>2860.0</v>
      </c>
      <c r="B1144" s="16">
        <v>38691.0</v>
      </c>
      <c r="C1144" s="1" t="s">
        <v>5194</v>
      </c>
      <c r="D1144" s="1" t="s">
        <v>5195</v>
      </c>
      <c r="E1144" s="1" t="s">
        <v>26</v>
      </c>
      <c r="F1144" s="1" t="s">
        <v>5196</v>
      </c>
      <c r="G1144" s="1" t="s">
        <v>83</v>
      </c>
      <c r="H1144" s="15" t="s">
        <v>5197</v>
      </c>
      <c r="I1144" s="1">
        <v>1989.0</v>
      </c>
      <c r="J1144" s="1">
        <v>2005.0</v>
      </c>
      <c r="K1144" s="1" t="s">
        <v>20</v>
      </c>
      <c r="L1144" s="1" t="s">
        <v>5198</v>
      </c>
      <c r="M1144" s="1" t="s">
        <v>757</v>
      </c>
    </row>
    <row r="1145">
      <c r="A1145" s="1">
        <v>2859.0</v>
      </c>
      <c r="B1145" s="16">
        <v>38689.0</v>
      </c>
      <c r="C1145" s="1" t="s">
        <v>5199</v>
      </c>
      <c r="D1145" s="1" t="s">
        <v>1518</v>
      </c>
      <c r="E1145" s="1" t="s">
        <v>26</v>
      </c>
      <c r="F1145" s="1" t="s">
        <v>5200</v>
      </c>
      <c r="G1145" s="1" t="s">
        <v>65</v>
      </c>
      <c r="H1145" s="15" t="s">
        <v>5201</v>
      </c>
      <c r="I1145" s="1">
        <v>1990.0</v>
      </c>
      <c r="J1145" s="1">
        <v>2004.0</v>
      </c>
      <c r="K1145" s="1" t="s">
        <v>20</v>
      </c>
      <c r="L1145" s="1" t="s">
        <v>5202</v>
      </c>
      <c r="M1145" s="1" t="s">
        <v>307</v>
      </c>
    </row>
    <row r="1146">
      <c r="A1146" s="1">
        <v>2858.0</v>
      </c>
      <c r="B1146" s="16">
        <v>38688.0</v>
      </c>
      <c r="C1146" s="1" t="s">
        <v>5203</v>
      </c>
      <c r="D1146" s="1" t="s">
        <v>5204</v>
      </c>
      <c r="E1146" s="1" t="s">
        <v>26</v>
      </c>
      <c r="F1146" s="1" t="s">
        <v>5205</v>
      </c>
      <c r="G1146" s="1" t="s">
        <v>18</v>
      </c>
      <c r="H1146" s="15" t="s">
        <v>5206</v>
      </c>
      <c r="I1146" s="1">
        <v>1990.0</v>
      </c>
      <c r="J1146" s="1">
        <v>2004.0</v>
      </c>
      <c r="K1146" s="1" t="s">
        <v>20</v>
      </c>
      <c r="L1146" s="1" t="s">
        <v>5207</v>
      </c>
      <c r="M1146" s="1" t="s">
        <v>280</v>
      </c>
    </row>
    <row r="1147">
      <c r="A1147" s="1">
        <v>2857.0</v>
      </c>
      <c r="B1147" s="14">
        <v>38683.0</v>
      </c>
      <c r="C1147" s="1" t="s">
        <v>5208</v>
      </c>
      <c r="D1147" s="1" t="s">
        <v>4778</v>
      </c>
      <c r="E1147" s="1" t="s">
        <v>26</v>
      </c>
      <c r="F1147" s="1" t="s">
        <v>5209</v>
      </c>
      <c r="G1147" s="1" t="s">
        <v>65</v>
      </c>
      <c r="H1147" s="15" t="s">
        <v>5210</v>
      </c>
      <c r="I1147" s="1">
        <v>1990.0</v>
      </c>
      <c r="J1147" s="1">
        <v>2005.0</v>
      </c>
      <c r="K1147" s="1" t="s">
        <v>20</v>
      </c>
      <c r="L1147" s="1" t="s">
        <v>5211</v>
      </c>
      <c r="M1147" s="1" t="s">
        <v>280</v>
      </c>
    </row>
    <row r="1148">
      <c r="A1148" s="1">
        <v>2856.0</v>
      </c>
      <c r="B1148" s="14">
        <v>38683.0</v>
      </c>
      <c r="C1148" s="1" t="s">
        <v>5212</v>
      </c>
      <c r="D1148" s="1" t="s">
        <v>5213</v>
      </c>
      <c r="E1148" s="1" t="s">
        <v>26</v>
      </c>
      <c r="F1148" s="1" t="s">
        <v>5214</v>
      </c>
      <c r="G1148" s="1" t="s">
        <v>65</v>
      </c>
      <c r="H1148" s="15" t="s">
        <v>5215</v>
      </c>
      <c r="I1148" s="1">
        <v>1998.0</v>
      </c>
      <c r="J1148" s="1">
        <v>2005.0</v>
      </c>
      <c r="K1148" s="1" t="s">
        <v>20</v>
      </c>
      <c r="L1148" s="1" t="s">
        <v>5216</v>
      </c>
      <c r="M1148" s="1" t="s">
        <v>1292</v>
      </c>
    </row>
    <row r="1149">
      <c r="A1149" s="1">
        <v>2855.0</v>
      </c>
      <c r="B1149" s="14">
        <v>38677.0</v>
      </c>
      <c r="C1149" s="1" t="s">
        <v>5217</v>
      </c>
      <c r="D1149" s="1" t="s">
        <v>5218</v>
      </c>
      <c r="E1149" s="1" t="s">
        <v>26</v>
      </c>
      <c r="F1149" s="1" t="s">
        <v>122</v>
      </c>
      <c r="G1149" s="1" t="s">
        <v>65</v>
      </c>
      <c r="H1149" s="15" t="s">
        <v>5219</v>
      </c>
      <c r="I1149" s="1">
        <v>1989.0</v>
      </c>
      <c r="J1149" s="1">
        <v>2005.0</v>
      </c>
      <c r="K1149" s="1" t="s">
        <v>20</v>
      </c>
      <c r="L1149" s="1" t="s">
        <v>5220</v>
      </c>
      <c r="M1149" s="1" t="s">
        <v>72</v>
      </c>
    </row>
    <row r="1150">
      <c r="A1150" s="1">
        <v>2854.0</v>
      </c>
      <c r="B1150" s="14">
        <v>38676.0</v>
      </c>
      <c r="C1150" s="1" t="s">
        <v>5221</v>
      </c>
      <c r="D1150" s="1" t="s">
        <v>5222</v>
      </c>
      <c r="E1150" s="1" t="s">
        <v>26</v>
      </c>
      <c r="F1150" s="1" t="s">
        <v>5223</v>
      </c>
      <c r="G1150" s="1" t="s">
        <v>83</v>
      </c>
      <c r="H1150" s="15" t="s">
        <v>5224</v>
      </c>
      <c r="I1150" s="1">
        <v>1990.0</v>
      </c>
      <c r="J1150" s="1">
        <v>2005.0</v>
      </c>
      <c r="K1150" s="1" t="s">
        <v>20</v>
      </c>
      <c r="L1150" s="1" t="s">
        <v>5225</v>
      </c>
      <c r="M1150" s="1" t="s">
        <v>486</v>
      </c>
    </row>
    <row r="1151">
      <c r="A1151" s="1">
        <v>2853.0</v>
      </c>
      <c r="B1151" s="14">
        <v>38672.0</v>
      </c>
      <c r="C1151" s="1" t="s">
        <v>5226</v>
      </c>
      <c r="D1151" s="1" t="s">
        <v>5227</v>
      </c>
      <c r="E1151" s="1" t="s">
        <v>5228</v>
      </c>
      <c r="F1151" s="18">
        <f>+40724268765</f>
        <v>40724268765</v>
      </c>
      <c r="G1151" s="1" t="s">
        <v>46</v>
      </c>
      <c r="H1151" s="15" t="s">
        <v>5229</v>
      </c>
      <c r="I1151" s="1">
        <v>1989.0</v>
      </c>
      <c r="J1151" s="1">
        <v>2005.0</v>
      </c>
      <c r="K1151" s="1" t="s">
        <v>20</v>
      </c>
      <c r="L1151" s="1" t="s">
        <v>5230</v>
      </c>
      <c r="M1151" s="1" t="s">
        <v>72</v>
      </c>
    </row>
    <row r="1152">
      <c r="A1152" s="1">
        <v>2852.0</v>
      </c>
      <c r="B1152" s="14">
        <v>38670.0</v>
      </c>
      <c r="C1152" s="1" t="s">
        <v>5231</v>
      </c>
      <c r="D1152" s="1" t="s">
        <v>5232</v>
      </c>
      <c r="E1152" s="1" t="s">
        <v>26</v>
      </c>
      <c r="F1152" s="1" t="s">
        <v>5233</v>
      </c>
      <c r="G1152" s="1" t="s">
        <v>337</v>
      </c>
      <c r="H1152" s="15" t="s">
        <v>5234</v>
      </c>
      <c r="I1152" s="1">
        <v>1989.0</v>
      </c>
      <c r="J1152" s="1">
        <v>2005.0</v>
      </c>
      <c r="K1152" s="1" t="s">
        <v>20</v>
      </c>
      <c r="L1152" s="1" t="s">
        <v>5235</v>
      </c>
      <c r="M1152" s="1" t="s">
        <v>2516</v>
      </c>
    </row>
    <row r="1153">
      <c r="A1153" s="1">
        <v>2851.0</v>
      </c>
      <c r="B1153" s="14">
        <v>38669.0</v>
      </c>
      <c r="C1153" s="1" t="s">
        <v>5236</v>
      </c>
      <c r="D1153" s="1" t="s">
        <v>5237</v>
      </c>
      <c r="E1153" s="1" t="s">
        <v>26</v>
      </c>
      <c r="F1153" s="1" t="s">
        <v>5238</v>
      </c>
      <c r="G1153" s="1" t="s">
        <v>83</v>
      </c>
      <c r="H1153" s="15" t="s">
        <v>5239</v>
      </c>
      <c r="I1153" s="1">
        <v>1998.0</v>
      </c>
      <c r="J1153" s="1">
        <v>2005.0</v>
      </c>
      <c r="K1153" s="1" t="s">
        <v>20</v>
      </c>
      <c r="L1153" s="1" t="s">
        <v>5240</v>
      </c>
      <c r="M1153" s="1" t="s">
        <v>170</v>
      </c>
    </row>
    <row r="1154">
      <c r="A1154" s="1">
        <v>2850.0</v>
      </c>
      <c r="B1154" s="14">
        <v>38669.0</v>
      </c>
      <c r="C1154" s="1" t="s">
        <v>5241</v>
      </c>
      <c r="D1154" s="1" t="s">
        <v>5242</v>
      </c>
      <c r="E1154" s="1" t="s">
        <v>26</v>
      </c>
      <c r="F1154" s="1" t="s">
        <v>5243</v>
      </c>
      <c r="G1154" s="1" t="s">
        <v>18</v>
      </c>
      <c r="H1154" s="15" t="s">
        <v>5244</v>
      </c>
      <c r="I1154" s="1">
        <v>1990.0</v>
      </c>
      <c r="J1154" s="1">
        <v>2004.0</v>
      </c>
      <c r="K1154" s="1" t="s">
        <v>20</v>
      </c>
      <c r="L1154" s="1" t="s">
        <v>5245</v>
      </c>
      <c r="M1154" s="1" t="s">
        <v>49</v>
      </c>
    </row>
    <row r="1155">
      <c r="A1155" s="1">
        <v>2849.0</v>
      </c>
      <c r="B1155" s="14">
        <v>38669.0</v>
      </c>
      <c r="C1155" s="1" t="s">
        <v>5246</v>
      </c>
      <c r="D1155" s="1" t="s">
        <v>5247</v>
      </c>
      <c r="E1155" s="1" t="s">
        <v>26</v>
      </c>
      <c r="F1155" s="1" t="s">
        <v>5248</v>
      </c>
      <c r="G1155" s="1" t="s">
        <v>18</v>
      </c>
      <c r="H1155" s="15" t="s">
        <v>5249</v>
      </c>
      <c r="I1155" s="1">
        <v>1994.0</v>
      </c>
      <c r="J1155" s="1">
        <v>2005.0</v>
      </c>
      <c r="K1155" s="1" t="s">
        <v>20</v>
      </c>
      <c r="L1155" s="1" t="s">
        <v>5250</v>
      </c>
      <c r="M1155" s="1" t="s">
        <v>2571</v>
      </c>
    </row>
    <row r="1156">
      <c r="A1156" s="1">
        <v>2848.0</v>
      </c>
      <c r="B1156" s="14">
        <v>38666.0</v>
      </c>
      <c r="C1156" s="1" t="s">
        <v>5251</v>
      </c>
      <c r="D1156" s="1" t="s">
        <v>5252</v>
      </c>
      <c r="E1156" s="1" t="s">
        <v>26</v>
      </c>
      <c r="F1156" s="1" t="s">
        <v>5253</v>
      </c>
      <c r="G1156" s="1" t="s">
        <v>65</v>
      </c>
      <c r="H1156" s="15" t="s">
        <v>5254</v>
      </c>
      <c r="I1156" s="1">
        <v>1995.0</v>
      </c>
      <c r="J1156" s="1">
        <v>2005.0</v>
      </c>
      <c r="K1156" s="1" t="s">
        <v>20</v>
      </c>
      <c r="L1156" s="1" t="s">
        <v>5255</v>
      </c>
      <c r="M1156" s="1" t="s">
        <v>49</v>
      </c>
    </row>
    <row r="1157">
      <c r="A1157" s="1">
        <v>2847.0</v>
      </c>
      <c r="B1157" s="16">
        <v>38661.0</v>
      </c>
      <c r="C1157" s="1" t="s">
        <v>5256</v>
      </c>
      <c r="D1157" s="1" t="s">
        <v>5257</v>
      </c>
      <c r="E1157" s="1" t="s">
        <v>26</v>
      </c>
      <c r="F1157" s="1" t="s">
        <v>5258</v>
      </c>
      <c r="G1157" s="1" t="s">
        <v>65</v>
      </c>
      <c r="H1157" s="15" t="s">
        <v>5259</v>
      </c>
      <c r="I1157" s="1">
        <v>1997.0</v>
      </c>
      <c r="J1157" s="1">
        <v>2005.0</v>
      </c>
      <c r="K1157" s="1" t="s">
        <v>20</v>
      </c>
      <c r="L1157" s="1" t="s">
        <v>5260</v>
      </c>
      <c r="M1157" s="1" t="s">
        <v>296</v>
      </c>
    </row>
    <row r="1158">
      <c r="A1158" s="1">
        <v>2846.0</v>
      </c>
      <c r="B1158" s="16">
        <v>38658.0</v>
      </c>
      <c r="C1158" s="1" t="s">
        <v>5261</v>
      </c>
      <c r="D1158" s="1" t="s">
        <v>5262</v>
      </c>
      <c r="E1158" s="1" t="s">
        <v>26</v>
      </c>
      <c r="F1158" s="1" t="s">
        <v>5263</v>
      </c>
      <c r="G1158" s="1" t="s">
        <v>65</v>
      </c>
      <c r="H1158" s="15" t="s">
        <v>5264</v>
      </c>
      <c r="I1158" s="1">
        <v>1994.0</v>
      </c>
      <c r="J1158" s="1">
        <v>2001.0</v>
      </c>
      <c r="K1158" s="1" t="s">
        <v>20</v>
      </c>
      <c r="L1158" s="1" t="s">
        <v>415</v>
      </c>
      <c r="M1158" s="1" t="s">
        <v>5265</v>
      </c>
    </row>
    <row r="1159">
      <c r="A1159" s="1">
        <v>2845.0</v>
      </c>
      <c r="B1159" s="16">
        <v>38658.0</v>
      </c>
      <c r="C1159" s="1" t="s">
        <v>5266</v>
      </c>
      <c r="D1159" s="1" t="s">
        <v>5267</v>
      </c>
      <c r="E1159" s="1" t="s">
        <v>188</v>
      </c>
      <c r="F1159" s="18" t="str">
        <f>++44(0)1466792696</f>
        <v>#ERROR!</v>
      </c>
      <c r="G1159" s="1" t="s">
        <v>83</v>
      </c>
      <c r="H1159" s="20" t="s">
        <v>5268</v>
      </c>
      <c r="I1159" s="1" t="s">
        <v>1302</v>
      </c>
      <c r="J1159" s="1" t="s">
        <v>5269</v>
      </c>
      <c r="K1159" s="1" t="s">
        <v>1515</v>
      </c>
      <c r="L1159" s="1" t="s">
        <v>5270</v>
      </c>
      <c r="M1159" s="1" t="s">
        <v>4159</v>
      </c>
    </row>
    <row r="1160">
      <c r="A1160" s="1">
        <v>2844.0</v>
      </c>
      <c r="B1160" s="16">
        <v>38657.0</v>
      </c>
      <c r="C1160" s="1" t="s">
        <v>5271</v>
      </c>
      <c r="D1160" s="1" t="s">
        <v>5272</v>
      </c>
      <c r="E1160" s="1" t="s">
        <v>26</v>
      </c>
      <c r="F1160" s="1" t="s">
        <v>122</v>
      </c>
      <c r="G1160" s="1" t="s">
        <v>337</v>
      </c>
      <c r="H1160" s="15" t="s">
        <v>5273</v>
      </c>
      <c r="I1160" s="1">
        <v>1989.0</v>
      </c>
      <c r="J1160" s="1">
        <v>2002.0</v>
      </c>
      <c r="K1160" s="1" t="s">
        <v>20</v>
      </c>
      <c r="L1160" s="1" t="s">
        <v>5274</v>
      </c>
      <c r="M1160" s="1" t="s">
        <v>72</v>
      </c>
    </row>
    <row r="1161">
      <c r="A1161" s="1">
        <v>2843.0</v>
      </c>
      <c r="B1161" s="1" t="s">
        <v>5275</v>
      </c>
      <c r="C1161" s="1" t="s">
        <v>5276</v>
      </c>
      <c r="D1161" s="1" t="s">
        <v>5277</v>
      </c>
      <c r="E1161" s="1" t="s">
        <v>750</v>
      </c>
      <c r="F1161" s="18" t="str">
        <f>+31 653 904801</f>
        <v>#ERROR!</v>
      </c>
      <c r="G1161" s="1" t="s">
        <v>53</v>
      </c>
      <c r="H1161" s="15" t="s">
        <v>5278</v>
      </c>
      <c r="I1161" s="1">
        <v>1990.0</v>
      </c>
      <c r="J1161" s="1">
        <v>2002.0</v>
      </c>
      <c r="K1161" s="1" t="s">
        <v>20</v>
      </c>
      <c r="L1161" s="1" t="s">
        <v>5279</v>
      </c>
      <c r="M1161" s="1" t="s">
        <v>247</v>
      </c>
    </row>
    <row r="1162">
      <c r="A1162" s="1">
        <v>2842.0</v>
      </c>
      <c r="B1162" s="14">
        <v>38649.0</v>
      </c>
      <c r="C1162" s="1" t="s">
        <v>5280</v>
      </c>
      <c r="D1162" s="1" t="s">
        <v>5281</v>
      </c>
      <c r="E1162" s="1" t="s">
        <v>26</v>
      </c>
      <c r="F1162" s="1" t="s">
        <v>5282</v>
      </c>
      <c r="G1162" s="1" t="s">
        <v>18</v>
      </c>
      <c r="H1162" s="15" t="s">
        <v>5283</v>
      </c>
      <c r="I1162" s="1">
        <v>1989.0</v>
      </c>
      <c r="J1162" s="1">
        <v>2005.0</v>
      </c>
      <c r="K1162" s="1" t="s">
        <v>20</v>
      </c>
      <c r="L1162" s="1" t="s">
        <v>5284</v>
      </c>
      <c r="M1162" s="1" t="s">
        <v>49</v>
      </c>
    </row>
    <row r="1163">
      <c r="A1163" s="1">
        <v>2841.0</v>
      </c>
      <c r="B1163" s="14">
        <v>38648.0</v>
      </c>
      <c r="C1163" s="1" t="s">
        <v>5285</v>
      </c>
      <c r="D1163" s="1" t="s">
        <v>5286</v>
      </c>
      <c r="E1163" s="1" t="s">
        <v>26</v>
      </c>
      <c r="F1163" s="1" t="s">
        <v>122</v>
      </c>
      <c r="G1163" s="1" t="s">
        <v>65</v>
      </c>
      <c r="H1163" s="15" t="s">
        <v>5287</v>
      </c>
      <c r="I1163" s="1">
        <v>1989.0</v>
      </c>
      <c r="J1163" s="1">
        <v>2001.0</v>
      </c>
      <c r="K1163" s="1" t="s">
        <v>20</v>
      </c>
      <c r="L1163" s="1" t="s">
        <v>60</v>
      </c>
      <c r="M1163" s="1" t="s">
        <v>72</v>
      </c>
    </row>
    <row r="1164">
      <c r="A1164" s="1">
        <v>2840.0</v>
      </c>
      <c r="B1164" s="14">
        <v>38647.0</v>
      </c>
      <c r="C1164" s="1" t="s">
        <v>5288</v>
      </c>
      <c r="D1164" s="1" t="s">
        <v>5289</v>
      </c>
      <c r="E1164" s="1" t="s">
        <v>75</v>
      </c>
      <c r="F1164" s="1" t="s">
        <v>122</v>
      </c>
      <c r="G1164" s="1" t="s">
        <v>18</v>
      </c>
      <c r="H1164" s="15" t="s">
        <v>5290</v>
      </c>
      <c r="I1164" s="1">
        <v>1990.0</v>
      </c>
      <c r="J1164" s="1">
        <v>2005.0</v>
      </c>
      <c r="K1164" s="1" t="s">
        <v>20</v>
      </c>
      <c r="L1164" s="1" t="s">
        <v>5291</v>
      </c>
      <c r="M1164" s="1" t="s">
        <v>72</v>
      </c>
    </row>
    <row r="1165">
      <c r="A1165" s="1">
        <v>2839.0</v>
      </c>
      <c r="B1165" s="14">
        <v>38646.0</v>
      </c>
      <c r="C1165" s="1" t="s">
        <v>5292</v>
      </c>
      <c r="D1165" s="1" t="s">
        <v>5293</v>
      </c>
      <c r="E1165" s="1" t="s">
        <v>26</v>
      </c>
      <c r="F1165" s="1" t="s">
        <v>5294</v>
      </c>
      <c r="G1165" s="1" t="s">
        <v>18</v>
      </c>
      <c r="H1165" s="15" t="s">
        <v>5295</v>
      </c>
      <c r="I1165" s="1">
        <v>1996.0</v>
      </c>
      <c r="J1165" s="1">
        <v>2005.0</v>
      </c>
      <c r="K1165" s="1" t="s">
        <v>20</v>
      </c>
      <c r="L1165" s="1" t="s">
        <v>5296</v>
      </c>
      <c r="M1165" s="1" t="s">
        <v>49</v>
      </c>
    </row>
    <row r="1166">
      <c r="A1166" s="1">
        <v>2838.0</v>
      </c>
      <c r="B1166" s="14">
        <v>38645.0</v>
      </c>
      <c r="C1166" s="1" t="s">
        <v>5297</v>
      </c>
      <c r="D1166" s="1" t="s">
        <v>5298</v>
      </c>
      <c r="E1166" s="1" t="s">
        <v>64</v>
      </c>
      <c r="F1166" s="1" t="s">
        <v>122</v>
      </c>
      <c r="G1166" s="1" t="s">
        <v>65</v>
      </c>
      <c r="H1166" s="15" t="s">
        <v>5299</v>
      </c>
      <c r="I1166" s="1">
        <v>1990.0</v>
      </c>
      <c r="J1166" s="1">
        <v>2005.0</v>
      </c>
      <c r="K1166" s="1" t="s">
        <v>20</v>
      </c>
      <c r="L1166" s="1" t="s">
        <v>5300</v>
      </c>
      <c r="M1166" s="1" t="s">
        <v>72</v>
      </c>
    </row>
    <row r="1167">
      <c r="A1167" s="1">
        <v>2837.0</v>
      </c>
      <c r="B1167" s="14">
        <v>38640.0</v>
      </c>
      <c r="C1167" s="1" t="s">
        <v>5301</v>
      </c>
      <c r="D1167" s="1" t="s">
        <v>5302</v>
      </c>
      <c r="E1167" s="1" t="s">
        <v>26</v>
      </c>
      <c r="F1167" s="1" t="s">
        <v>122</v>
      </c>
      <c r="G1167" s="1" t="s">
        <v>65</v>
      </c>
      <c r="H1167" s="15" t="s">
        <v>5303</v>
      </c>
      <c r="I1167" s="1">
        <v>1997.0</v>
      </c>
      <c r="J1167" s="1">
        <v>2004.0</v>
      </c>
      <c r="K1167" s="1" t="s">
        <v>20</v>
      </c>
      <c r="L1167" s="1" t="s">
        <v>5304</v>
      </c>
      <c r="M1167" s="1" t="s">
        <v>1399</v>
      </c>
    </row>
    <row r="1168">
      <c r="A1168" s="1">
        <v>2836.0</v>
      </c>
      <c r="B1168" s="14">
        <v>38638.0</v>
      </c>
      <c r="C1168" s="1" t="s">
        <v>5305</v>
      </c>
      <c r="D1168" s="1" t="s">
        <v>5306</v>
      </c>
      <c r="E1168" s="1" t="s">
        <v>26</v>
      </c>
      <c r="F1168" s="1" t="s">
        <v>5307</v>
      </c>
      <c r="G1168" s="1" t="s">
        <v>65</v>
      </c>
      <c r="H1168" s="15" t="s">
        <v>5308</v>
      </c>
      <c r="I1168" s="1">
        <v>1989.0</v>
      </c>
      <c r="J1168" s="1">
        <v>2005.0</v>
      </c>
      <c r="K1168" s="1" t="s">
        <v>20</v>
      </c>
      <c r="L1168" s="1" t="s">
        <v>5309</v>
      </c>
      <c r="M1168" s="1" t="s">
        <v>316</v>
      </c>
    </row>
    <row r="1169">
      <c r="A1169" s="1">
        <v>2835.0</v>
      </c>
      <c r="B1169" s="14">
        <v>38635.0</v>
      </c>
      <c r="C1169" s="1" t="s">
        <v>5310</v>
      </c>
      <c r="D1169" s="1" t="s">
        <v>5311</v>
      </c>
      <c r="E1169" s="1" t="s">
        <v>26</v>
      </c>
      <c r="F1169" s="1" t="s">
        <v>122</v>
      </c>
      <c r="G1169" s="1" t="s">
        <v>18</v>
      </c>
      <c r="H1169" s="15" t="s">
        <v>5312</v>
      </c>
      <c r="I1169" s="1">
        <v>1990.0</v>
      </c>
      <c r="J1169" s="1">
        <v>2004.0</v>
      </c>
      <c r="K1169" s="1" t="s">
        <v>20</v>
      </c>
      <c r="L1169" s="1" t="s">
        <v>5313</v>
      </c>
      <c r="M1169" s="1" t="s">
        <v>5314</v>
      </c>
    </row>
    <row r="1170">
      <c r="A1170" s="1">
        <v>2834.0</v>
      </c>
      <c r="B1170" s="16">
        <v>38634.0</v>
      </c>
      <c r="C1170" s="1" t="s">
        <v>5315</v>
      </c>
      <c r="D1170" s="1" t="s">
        <v>5316</v>
      </c>
      <c r="E1170" s="1" t="s">
        <v>16</v>
      </c>
      <c r="F1170" s="1" t="s">
        <v>122</v>
      </c>
      <c r="G1170" s="1" t="s">
        <v>65</v>
      </c>
      <c r="H1170" s="15" t="s">
        <v>5317</v>
      </c>
      <c r="I1170" s="1">
        <v>1989.0</v>
      </c>
      <c r="J1170" s="1">
        <v>2005.0</v>
      </c>
      <c r="K1170" s="1" t="s">
        <v>20</v>
      </c>
      <c r="L1170" s="1" t="s">
        <v>5318</v>
      </c>
      <c r="M1170" s="1" t="s">
        <v>49</v>
      </c>
    </row>
    <row r="1171">
      <c r="A1171" s="1">
        <v>2833.0</v>
      </c>
      <c r="B1171" s="16">
        <v>38633.0</v>
      </c>
      <c r="C1171" s="1" t="s">
        <v>5319</v>
      </c>
      <c r="D1171" s="1" t="s">
        <v>5320</v>
      </c>
      <c r="E1171" s="1" t="s">
        <v>26</v>
      </c>
      <c r="F1171" s="1" t="s">
        <v>5321</v>
      </c>
      <c r="G1171" s="1" t="s">
        <v>18</v>
      </c>
      <c r="H1171" s="15" t="s">
        <v>5322</v>
      </c>
      <c r="I1171" s="1" t="s">
        <v>5323</v>
      </c>
      <c r="J1171" s="1" t="s">
        <v>5324</v>
      </c>
      <c r="K1171" s="1" t="s">
        <v>323</v>
      </c>
      <c r="L1171" s="1" t="s">
        <v>5325</v>
      </c>
      <c r="M1171" s="1" t="s">
        <v>5326</v>
      </c>
    </row>
    <row r="1172">
      <c r="A1172" s="1">
        <v>2832.0</v>
      </c>
      <c r="B1172" s="16">
        <v>38629.0</v>
      </c>
      <c r="C1172" s="1" t="s">
        <v>5327</v>
      </c>
      <c r="D1172" s="1" t="s">
        <v>2836</v>
      </c>
      <c r="E1172" s="1" t="s">
        <v>26</v>
      </c>
      <c r="F1172" s="1" t="s">
        <v>122</v>
      </c>
      <c r="G1172" s="1" t="s">
        <v>65</v>
      </c>
      <c r="H1172" s="15" t="s">
        <v>5328</v>
      </c>
      <c r="I1172" s="1">
        <v>1990.0</v>
      </c>
      <c r="J1172" s="1">
        <v>2005.0</v>
      </c>
      <c r="K1172" s="1" t="s">
        <v>20</v>
      </c>
      <c r="L1172" s="1" t="s">
        <v>5329</v>
      </c>
      <c r="M1172" s="1" t="s">
        <v>72</v>
      </c>
    </row>
    <row r="1173">
      <c r="A1173" s="1">
        <v>2831.0</v>
      </c>
      <c r="B1173" s="16">
        <v>38629.0</v>
      </c>
      <c r="C1173" s="1" t="s">
        <v>5330</v>
      </c>
      <c r="D1173" s="1" t="s">
        <v>5331</v>
      </c>
      <c r="E1173" s="1" t="s">
        <v>26</v>
      </c>
      <c r="F1173" s="1" t="s">
        <v>5332</v>
      </c>
      <c r="G1173" s="1" t="s">
        <v>53</v>
      </c>
      <c r="H1173" s="15" t="s">
        <v>5333</v>
      </c>
      <c r="I1173" s="1">
        <v>1996.0</v>
      </c>
      <c r="J1173" s="1">
        <v>2005.0</v>
      </c>
      <c r="K1173" s="1" t="s">
        <v>20</v>
      </c>
      <c r="L1173" s="1" t="s">
        <v>5334</v>
      </c>
      <c r="M1173" s="1" t="s">
        <v>49</v>
      </c>
    </row>
    <row r="1174">
      <c r="A1174" s="1">
        <v>2830.0</v>
      </c>
      <c r="B1174" s="14">
        <v>38625.0</v>
      </c>
      <c r="C1174" s="1" t="s">
        <v>5335</v>
      </c>
      <c r="D1174" s="1" t="s">
        <v>5336</v>
      </c>
      <c r="E1174" s="1" t="s">
        <v>750</v>
      </c>
      <c r="F1174" s="1" t="s">
        <v>122</v>
      </c>
      <c r="G1174" s="1" t="s">
        <v>18</v>
      </c>
      <c r="H1174" s="15" t="s">
        <v>5337</v>
      </c>
      <c r="I1174" s="1">
        <v>1989.0</v>
      </c>
      <c r="J1174" s="1">
        <v>2004.0</v>
      </c>
      <c r="K1174" s="1" t="s">
        <v>20</v>
      </c>
      <c r="L1174" s="1" t="s">
        <v>5338</v>
      </c>
      <c r="M1174" s="1" t="s">
        <v>72</v>
      </c>
    </row>
    <row r="1175">
      <c r="A1175" s="1">
        <v>2829.0</v>
      </c>
      <c r="B1175" s="14">
        <v>38623.0</v>
      </c>
      <c r="C1175" s="1" t="s">
        <v>5339</v>
      </c>
      <c r="D1175" s="1" t="s">
        <v>5340</v>
      </c>
      <c r="E1175" s="1" t="s">
        <v>1880</v>
      </c>
      <c r="F1175" s="1" t="s">
        <v>72</v>
      </c>
      <c r="G1175" s="1" t="s">
        <v>65</v>
      </c>
      <c r="H1175" s="15" t="s">
        <v>5341</v>
      </c>
      <c r="I1175" s="1" t="s">
        <v>1302</v>
      </c>
      <c r="J1175" s="1" t="s">
        <v>5342</v>
      </c>
      <c r="K1175" s="1" t="s">
        <v>323</v>
      </c>
      <c r="L1175" s="1" t="s">
        <v>5343</v>
      </c>
      <c r="M1175" s="1" t="s">
        <v>452</v>
      </c>
    </row>
    <row r="1176">
      <c r="A1176" s="1">
        <v>2828.0</v>
      </c>
      <c r="B1176" s="14">
        <v>38622.0</v>
      </c>
      <c r="C1176" s="1" t="s">
        <v>5344</v>
      </c>
      <c r="D1176" s="1" t="s">
        <v>5345</v>
      </c>
      <c r="E1176" s="1" t="s">
        <v>188</v>
      </c>
      <c r="F1176" s="1">
        <v>7.77592143E9</v>
      </c>
      <c r="G1176" s="1" t="s">
        <v>53</v>
      </c>
      <c r="H1176" s="15" t="s">
        <v>5346</v>
      </c>
      <c r="I1176" s="1">
        <v>1989.0</v>
      </c>
      <c r="J1176" s="1">
        <v>2005.0</v>
      </c>
      <c r="K1176" s="1" t="s">
        <v>20</v>
      </c>
      <c r="L1176" s="1" t="s">
        <v>5347</v>
      </c>
      <c r="M1176" s="1" t="s">
        <v>265</v>
      </c>
    </row>
    <row r="1177">
      <c r="A1177" s="1">
        <v>2827.0</v>
      </c>
      <c r="B1177" s="14">
        <v>38622.0</v>
      </c>
      <c r="C1177" s="1" t="s">
        <v>5348</v>
      </c>
      <c r="D1177" s="1" t="s">
        <v>5349</v>
      </c>
      <c r="E1177" s="1" t="s">
        <v>26</v>
      </c>
      <c r="F1177" s="1" t="s">
        <v>122</v>
      </c>
      <c r="G1177" s="1" t="s">
        <v>83</v>
      </c>
      <c r="H1177" s="15" t="s">
        <v>5350</v>
      </c>
      <c r="I1177" s="1">
        <v>1995.0</v>
      </c>
      <c r="J1177" s="1">
        <v>2005.0</v>
      </c>
      <c r="K1177" s="1" t="s">
        <v>20</v>
      </c>
      <c r="L1177" s="1" t="s">
        <v>5351</v>
      </c>
      <c r="M1177" s="1" t="s">
        <v>49</v>
      </c>
    </row>
    <row r="1178">
      <c r="A1178" s="1">
        <v>2826.0</v>
      </c>
      <c r="B1178" s="14">
        <v>38621.0</v>
      </c>
      <c r="C1178" s="1" t="s">
        <v>5352</v>
      </c>
      <c r="D1178" s="1" t="s">
        <v>5353</v>
      </c>
      <c r="E1178" s="1" t="s">
        <v>26</v>
      </c>
      <c r="F1178" s="1" t="s">
        <v>5354</v>
      </c>
      <c r="G1178" s="1" t="s">
        <v>65</v>
      </c>
      <c r="H1178" s="15" t="s">
        <v>5355</v>
      </c>
      <c r="I1178" s="1">
        <v>1989.0</v>
      </c>
      <c r="J1178" s="1">
        <v>2002.0</v>
      </c>
      <c r="K1178" s="1" t="s">
        <v>20</v>
      </c>
      <c r="L1178" s="1" t="s">
        <v>5356</v>
      </c>
      <c r="M1178" s="1" t="s">
        <v>356</v>
      </c>
    </row>
    <row r="1179">
      <c r="A1179" s="1">
        <v>2825.0</v>
      </c>
      <c r="B1179" s="14">
        <v>38621.0</v>
      </c>
      <c r="C1179" s="1" t="s">
        <v>5357</v>
      </c>
      <c r="D1179" s="1" t="s">
        <v>5358</v>
      </c>
      <c r="E1179" s="1" t="s">
        <v>26</v>
      </c>
      <c r="F1179" s="1" t="s">
        <v>122</v>
      </c>
      <c r="G1179" s="1" t="s">
        <v>53</v>
      </c>
      <c r="H1179" s="15" t="s">
        <v>5359</v>
      </c>
      <c r="I1179" s="1">
        <v>1994.0</v>
      </c>
      <c r="J1179" s="1">
        <v>2005.0</v>
      </c>
      <c r="K1179" s="1" t="s">
        <v>20</v>
      </c>
      <c r="L1179" s="1" t="s">
        <v>5360</v>
      </c>
      <c r="M1179" s="1" t="s">
        <v>72</v>
      </c>
    </row>
    <row r="1180">
      <c r="A1180" s="1">
        <v>2824.0</v>
      </c>
      <c r="B1180" s="14">
        <v>38619.0</v>
      </c>
      <c r="C1180" s="1" t="s">
        <v>5361</v>
      </c>
      <c r="D1180" s="1" t="s">
        <v>3783</v>
      </c>
      <c r="E1180" s="1" t="s">
        <v>26</v>
      </c>
      <c r="F1180" s="1" t="s">
        <v>122</v>
      </c>
      <c r="G1180" s="1" t="s">
        <v>53</v>
      </c>
      <c r="H1180" s="15" t="s">
        <v>5362</v>
      </c>
      <c r="I1180" s="1">
        <v>1990.0</v>
      </c>
      <c r="J1180" s="1">
        <v>2005.0</v>
      </c>
      <c r="K1180" s="1" t="s">
        <v>20</v>
      </c>
      <c r="L1180" s="1" t="s">
        <v>5363</v>
      </c>
      <c r="M1180" s="1" t="s">
        <v>72</v>
      </c>
    </row>
    <row r="1181">
      <c r="A1181" s="1">
        <v>2823.0</v>
      </c>
      <c r="B1181" s="14">
        <v>38618.0</v>
      </c>
      <c r="C1181" s="1" t="s">
        <v>5364</v>
      </c>
      <c r="D1181" s="1" t="s">
        <v>5365</v>
      </c>
      <c r="E1181" s="1" t="s">
        <v>26</v>
      </c>
      <c r="F1181" s="1" t="s">
        <v>5366</v>
      </c>
      <c r="G1181" s="1" t="s">
        <v>83</v>
      </c>
      <c r="H1181" s="15" t="s">
        <v>5367</v>
      </c>
      <c r="I1181" s="1">
        <v>1995.0</v>
      </c>
      <c r="J1181" s="1">
        <v>2005.0</v>
      </c>
      <c r="K1181" s="1" t="s">
        <v>20</v>
      </c>
      <c r="L1181" s="1" t="s">
        <v>5368</v>
      </c>
      <c r="M1181" s="1" t="s">
        <v>5369</v>
      </c>
    </row>
    <row r="1182">
      <c r="A1182" s="1">
        <v>2822.0</v>
      </c>
      <c r="B1182" s="14">
        <v>38615.0</v>
      </c>
      <c r="C1182" s="1" t="s">
        <v>5370</v>
      </c>
      <c r="D1182" s="1" t="s">
        <v>1583</v>
      </c>
      <c r="E1182" s="1" t="s">
        <v>26</v>
      </c>
      <c r="F1182" s="1" t="s">
        <v>5371</v>
      </c>
      <c r="G1182" s="1" t="s">
        <v>18</v>
      </c>
      <c r="H1182" s="15" t="s">
        <v>5372</v>
      </c>
      <c r="I1182" s="1">
        <v>1989.0</v>
      </c>
      <c r="J1182" s="1">
        <v>2003.0</v>
      </c>
      <c r="K1182" s="1" t="s">
        <v>20</v>
      </c>
      <c r="L1182" s="1" t="s">
        <v>5373</v>
      </c>
      <c r="M1182" s="1" t="s">
        <v>3594</v>
      </c>
    </row>
    <row r="1183">
      <c r="A1183" s="1">
        <v>2821.0</v>
      </c>
      <c r="B1183" s="14">
        <v>38615.0</v>
      </c>
      <c r="C1183" s="1" t="s">
        <v>5374</v>
      </c>
      <c r="D1183" s="1" t="s">
        <v>5375</v>
      </c>
      <c r="E1183" s="1" t="s">
        <v>26</v>
      </c>
      <c r="F1183" s="1" t="s">
        <v>1282</v>
      </c>
      <c r="G1183" s="1" t="s">
        <v>53</v>
      </c>
      <c r="H1183" s="20" t="s">
        <v>1282</v>
      </c>
      <c r="I1183" s="1">
        <v>1989.0</v>
      </c>
      <c r="J1183" s="1">
        <v>2005.0</v>
      </c>
      <c r="K1183" s="1" t="s">
        <v>20</v>
      </c>
      <c r="L1183" s="1" t="s">
        <v>301</v>
      </c>
      <c r="M1183" s="18"/>
    </row>
    <row r="1184">
      <c r="A1184" s="1">
        <v>2820.0</v>
      </c>
      <c r="B1184" s="14">
        <v>38615.0</v>
      </c>
      <c r="C1184" s="1" t="s">
        <v>5376</v>
      </c>
      <c r="D1184" s="1" t="s">
        <v>5377</v>
      </c>
      <c r="E1184" s="1" t="s">
        <v>26</v>
      </c>
      <c r="F1184" s="1" t="s">
        <v>5378</v>
      </c>
      <c r="G1184" s="1" t="s">
        <v>337</v>
      </c>
      <c r="H1184" s="15" t="s">
        <v>5379</v>
      </c>
      <c r="I1184" s="1">
        <v>1989.0</v>
      </c>
      <c r="J1184" s="1">
        <v>2002.0</v>
      </c>
      <c r="K1184" s="1" t="s">
        <v>20</v>
      </c>
      <c r="L1184" s="1" t="s">
        <v>5380</v>
      </c>
      <c r="M1184" s="1" t="s">
        <v>72</v>
      </c>
    </row>
    <row r="1185">
      <c r="A1185" s="1">
        <v>2819.0</v>
      </c>
      <c r="B1185" s="14">
        <v>38613.0</v>
      </c>
      <c r="C1185" s="1" t="s">
        <v>5381</v>
      </c>
      <c r="D1185" s="1" t="s">
        <v>5382</v>
      </c>
      <c r="E1185" s="1" t="s">
        <v>26</v>
      </c>
      <c r="F1185" s="1" t="s">
        <v>5383</v>
      </c>
      <c r="G1185" s="1" t="s">
        <v>18</v>
      </c>
      <c r="H1185" s="15" t="s">
        <v>5384</v>
      </c>
      <c r="I1185" s="1">
        <v>1994.0</v>
      </c>
      <c r="J1185" s="1">
        <v>2005.0</v>
      </c>
      <c r="K1185" s="1" t="s">
        <v>20</v>
      </c>
      <c r="L1185" s="1" t="s">
        <v>5385</v>
      </c>
      <c r="M1185" s="1" t="s">
        <v>424</v>
      </c>
    </row>
    <row r="1186">
      <c r="A1186" s="1">
        <v>2818.0</v>
      </c>
      <c r="B1186" s="14">
        <v>38612.0</v>
      </c>
      <c r="C1186" s="1" t="s">
        <v>5386</v>
      </c>
      <c r="D1186" s="1" t="s">
        <v>5387</v>
      </c>
      <c r="E1186" s="1" t="s">
        <v>26</v>
      </c>
      <c r="F1186" s="1" t="s">
        <v>122</v>
      </c>
      <c r="G1186" s="1" t="s">
        <v>18</v>
      </c>
      <c r="H1186" s="15" t="s">
        <v>5388</v>
      </c>
      <c r="I1186" s="1">
        <v>1989.0</v>
      </c>
      <c r="J1186" s="1">
        <v>2005.0</v>
      </c>
      <c r="K1186" s="1" t="s">
        <v>20</v>
      </c>
      <c r="L1186" s="1" t="s">
        <v>5389</v>
      </c>
      <c r="M1186" s="1" t="s">
        <v>316</v>
      </c>
    </row>
    <row r="1187">
      <c r="A1187" s="1">
        <v>2817.0</v>
      </c>
      <c r="B1187" s="14">
        <v>38607.0</v>
      </c>
      <c r="C1187" s="1" t="s">
        <v>5390</v>
      </c>
      <c r="D1187" s="1" t="s">
        <v>5391</v>
      </c>
      <c r="E1187" s="1" t="s">
        <v>26</v>
      </c>
      <c r="F1187" s="1" t="s">
        <v>122</v>
      </c>
      <c r="G1187" s="1" t="s">
        <v>65</v>
      </c>
      <c r="H1187" s="15" t="s">
        <v>5392</v>
      </c>
      <c r="I1187" s="1">
        <v>1990.0</v>
      </c>
      <c r="J1187" s="1">
        <v>2005.0</v>
      </c>
      <c r="K1187" s="1" t="s">
        <v>20</v>
      </c>
      <c r="L1187" s="1" t="s">
        <v>5393</v>
      </c>
      <c r="M1187" s="1" t="s">
        <v>140</v>
      </c>
    </row>
    <row r="1188">
      <c r="A1188" s="1">
        <v>2816.0</v>
      </c>
      <c r="B1188" s="14">
        <v>38605.0</v>
      </c>
      <c r="C1188" s="1" t="s">
        <v>5394</v>
      </c>
      <c r="D1188" s="1" t="s">
        <v>5395</v>
      </c>
      <c r="E1188" s="1" t="s">
        <v>26</v>
      </c>
      <c r="F1188" s="1" t="s">
        <v>5396</v>
      </c>
      <c r="G1188" s="1" t="s">
        <v>83</v>
      </c>
      <c r="H1188" s="15" t="s">
        <v>5397</v>
      </c>
      <c r="I1188" s="1">
        <v>1996.0</v>
      </c>
      <c r="J1188" s="1">
        <v>2005.0</v>
      </c>
      <c r="K1188" s="1" t="s">
        <v>20</v>
      </c>
      <c r="L1188" s="1" t="s">
        <v>5398</v>
      </c>
      <c r="M1188" s="1" t="s">
        <v>49</v>
      </c>
    </row>
    <row r="1189">
      <c r="A1189" s="1">
        <v>2815.0</v>
      </c>
      <c r="B1189" s="16">
        <v>38604.0</v>
      </c>
      <c r="C1189" s="1" t="s">
        <v>5399</v>
      </c>
      <c r="D1189" s="1" t="s">
        <v>3790</v>
      </c>
      <c r="E1189" s="1" t="s">
        <v>26</v>
      </c>
      <c r="F1189" s="1" t="s">
        <v>122</v>
      </c>
      <c r="G1189" s="1" t="s">
        <v>18</v>
      </c>
      <c r="H1189" s="15" t="s">
        <v>5400</v>
      </c>
      <c r="I1189" s="1">
        <v>1989.0</v>
      </c>
      <c r="J1189" s="1">
        <v>2005.0</v>
      </c>
      <c r="K1189" s="1" t="s">
        <v>20</v>
      </c>
      <c r="L1189" s="1" t="s">
        <v>5401</v>
      </c>
      <c r="M1189" s="1" t="s">
        <v>72</v>
      </c>
    </row>
    <row r="1190">
      <c r="A1190" s="1">
        <v>2814.0</v>
      </c>
      <c r="B1190" s="16">
        <v>38602.0</v>
      </c>
      <c r="C1190" s="1" t="s">
        <v>5402</v>
      </c>
      <c r="D1190" s="1" t="s">
        <v>5403</v>
      </c>
      <c r="E1190" s="1" t="s">
        <v>288</v>
      </c>
      <c r="F1190" s="1">
        <v>4.94141779697E11</v>
      </c>
      <c r="G1190" s="1" t="s">
        <v>53</v>
      </c>
      <c r="H1190" s="15" t="s">
        <v>5404</v>
      </c>
      <c r="I1190" s="1">
        <v>1990.0</v>
      </c>
      <c r="J1190" s="1">
        <v>1999.0</v>
      </c>
      <c r="K1190" s="1" t="s">
        <v>20</v>
      </c>
      <c r="L1190" s="1" t="s">
        <v>5405</v>
      </c>
      <c r="M1190" s="1" t="s">
        <v>72</v>
      </c>
    </row>
    <row r="1191">
      <c r="A1191" s="1">
        <v>2813.0</v>
      </c>
      <c r="B1191" s="16">
        <v>38602.0</v>
      </c>
      <c r="C1191" s="1" t="s">
        <v>5406</v>
      </c>
      <c r="D1191" s="1" t="s">
        <v>303</v>
      </c>
      <c r="E1191" s="1" t="s">
        <v>26</v>
      </c>
      <c r="F1191" s="1" t="s">
        <v>122</v>
      </c>
      <c r="G1191" s="1" t="s">
        <v>65</v>
      </c>
      <c r="H1191" s="15" t="s">
        <v>5407</v>
      </c>
      <c r="I1191" s="1">
        <v>1998.0</v>
      </c>
      <c r="J1191" s="1">
        <v>2005.0</v>
      </c>
      <c r="K1191" s="1" t="s">
        <v>20</v>
      </c>
      <c r="L1191" s="1" t="s">
        <v>5408</v>
      </c>
      <c r="M1191" s="1" t="s">
        <v>424</v>
      </c>
    </row>
    <row r="1192">
      <c r="A1192" s="1">
        <v>2812.0</v>
      </c>
      <c r="B1192" s="16">
        <v>38602.0</v>
      </c>
      <c r="C1192" s="1" t="s">
        <v>5409</v>
      </c>
      <c r="D1192" s="1" t="s">
        <v>5410</v>
      </c>
      <c r="E1192" s="1" t="s">
        <v>26</v>
      </c>
      <c r="F1192" s="1" t="s">
        <v>5411</v>
      </c>
      <c r="G1192" s="1" t="s">
        <v>65</v>
      </c>
      <c r="H1192" s="15" t="s">
        <v>5412</v>
      </c>
      <c r="I1192" s="1">
        <v>1994.0</v>
      </c>
      <c r="J1192" s="1">
        <v>2005.0</v>
      </c>
      <c r="K1192" s="1" t="s">
        <v>20</v>
      </c>
      <c r="L1192" s="1" t="s">
        <v>5413</v>
      </c>
      <c r="M1192" s="1" t="s">
        <v>452</v>
      </c>
    </row>
    <row r="1193">
      <c r="A1193" s="1">
        <v>2811.0</v>
      </c>
      <c r="B1193" s="16">
        <v>38602.0</v>
      </c>
      <c r="C1193" s="1" t="s">
        <v>5414</v>
      </c>
      <c r="D1193" s="1" t="s">
        <v>5415</v>
      </c>
      <c r="E1193" s="1" t="s">
        <v>26</v>
      </c>
      <c r="F1193" s="1" t="s">
        <v>5416</v>
      </c>
      <c r="G1193" s="1" t="s">
        <v>337</v>
      </c>
      <c r="H1193" s="15" t="s">
        <v>5417</v>
      </c>
      <c r="I1193" s="1">
        <v>1989.0</v>
      </c>
      <c r="J1193" s="1">
        <v>2005.0</v>
      </c>
      <c r="K1193" s="1" t="s">
        <v>20</v>
      </c>
      <c r="L1193" s="1" t="s">
        <v>5418</v>
      </c>
      <c r="M1193" s="1" t="s">
        <v>316</v>
      </c>
    </row>
    <row r="1194">
      <c r="A1194" s="1">
        <v>2810.0</v>
      </c>
      <c r="B1194" s="16">
        <v>38598.0</v>
      </c>
      <c r="C1194" s="1" t="s">
        <v>5419</v>
      </c>
      <c r="D1194" s="1" t="s">
        <v>5420</v>
      </c>
      <c r="E1194" s="1" t="s">
        <v>750</v>
      </c>
      <c r="F1194" s="1" t="s">
        <v>122</v>
      </c>
      <c r="G1194" s="1" t="s">
        <v>65</v>
      </c>
      <c r="H1194" s="15" t="s">
        <v>5421</v>
      </c>
      <c r="I1194" s="1">
        <v>1989.0</v>
      </c>
      <c r="J1194" s="1">
        <v>2005.0</v>
      </c>
      <c r="K1194" s="1" t="s">
        <v>20</v>
      </c>
      <c r="L1194" s="1" t="s">
        <v>5422</v>
      </c>
      <c r="M1194" s="1" t="s">
        <v>72</v>
      </c>
    </row>
    <row r="1195">
      <c r="A1195" s="1">
        <v>2809.0</v>
      </c>
      <c r="B1195" s="16">
        <v>38597.0</v>
      </c>
      <c r="C1195" s="1" t="s">
        <v>5423</v>
      </c>
      <c r="D1195" s="1" t="s">
        <v>5424</v>
      </c>
      <c r="E1195" s="1" t="s">
        <v>26</v>
      </c>
      <c r="F1195" s="1" t="s">
        <v>122</v>
      </c>
      <c r="G1195" s="1" t="s">
        <v>65</v>
      </c>
      <c r="H1195" s="15" t="s">
        <v>5425</v>
      </c>
      <c r="I1195" s="1">
        <v>1989.0</v>
      </c>
      <c r="J1195" s="1">
        <v>2005.0</v>
      </c>
      <c r="K1195" s="1" t="s">
        <v>20</v>
      </c>
      <c r="L1195" s="1" t="s">
        <v>5426</v>
      </c>
      <c r="M1195" s="1" t="s">
        <v>1205</v>
      </c>
    </row>
    <row r="1196">
      <c r="A1196" s="1">
        <v>2808.0</v>
      </c>
      <c r="B1196" s="14">
        <v>38593.0</v>
      </c>
      <c r="C1196" s="1" t="s">
        <v>5427</v>
      </c>
      <c r="D1196" s="1" t="s">
        <v>5428</v>
      </c>
      <c r="E1196" s="1" t="s">
        <v>26</v>
      </c>
      <c r="F1196" s="1" t="s">
        <v>5429</v>
      </c>
      <c r="G1196" s="1" t="s">
        <v>337</v>
      </c>
      <c r="H1196" s="15" t="s">
        <v>5430</v>
      </c>
      <c r="I1196" s="1">
        <v>1990.0</v>
      </c>
      <c r="J1196" s="1">
        <v>2005.0</v>
      </c>
      <c r="K1196" s="1" t="s">
        <v>20</v>
      </c>
      <c r="L1196" s="1" t="s">
        <v>201</v>
      </c>
      <c r="M1196" s="1" t="s">
        <v>60</v>
      </c>
    </row>
    <row r="1197">
      <c r="A1197" s="1">
        <v>2807.0</v>
      </c>
      <c r="B1197" s="14">
        <v>38589.0</v>
      </c>
      <c r="C1197" s="1" t="s">
        <v>5431</v>
      </c>
      <c r="D1197" s="1" t="s">
        <v>5432</v>
      </c>
      <c r="E1197" s="1" t="s">
        <v>188</v>
      </c>
      <c r="F1197" s="1">
        <v>4.401162332618E12</v>
      </c>
      <c r="G1197" s="1" t="s">
        <v>18</v>
      </c>
      <c r="H1197" s="15" t="s">
        <v>5433</v>
      </c>
      <c r="I1197" s="1">
        <v>1990.0</v>
      </c>
      <c r="J1197" s="1">
        <v>2005.0</v>
      </c>
      <c r="K1197" s="1" t="s">
        <v>20</v>
      </c>
      <c r="L1197" s="1" t="s">
        <v>5434</v>
      </c>
      <c r="M1197" s="1" t="s">
        <v>280</v>
      </c>
    </row>
    <row r="1198">
      <c r="A1198" s="1">
        <v>2806.0</v>
      </c>
      <c r="B1198" s="14">
        <v>38588.0</v>
      </c>
      <c r="C1198" s="1" t="s">
        <v>5435</v>
      </c>
      <c r="D1198" s="1" t="s">
        <v>5436</v>
      </c>
      <c r="E1198" s="1" t="s">
        <v>26</v>
      </c>
      <c r="F1198" s="1" t="s">
        <v>5437</v>
      </c>
      <c r="G1198" s="1" t="s">
        <v>18</v>
      </c>
      <c r="H1198" s="15" t="s">
        <v>5438</v>
      </c>
      <c r="I1198" s="1">
        <v>1996.0</v>
      </c>
      <c r="J1198" s="1">
        <v>2005.0</v>
      </c>
      <c r="K1198" s="1" t="s">
        <v>20</v>
      </c>
      <c r="L1198" s="1" t="s">
        <v>5439</v>
      </c>
      <c r="M1198" s="1" t="s">
        <v>280</v>
      </c>
    </row>
    <row r="1199">
      <c r="A1199" s="1">
        <v>2805.0</v>
      </c>
      <c r="B1199" s="14">
        <v>38587.0</v>
      </c>
      <c r="C1199" s="1" t="s">
        <v>5440</v>
      </c>
      <c r="D1199" s="1" t="s">
        <v>2338</v>
      </c>
      <c r="E1199" s="1" t="s">
        <v>26</v>
      </c>
      <c r="F1199" s="1" t="s">
        <v>5441</v>
      </c>
      <c r="G1199" s="1" t="s">
        <v>18</v>
      </c>
      <c r="H1199" s="15" t="s">
        <v>5442</v>
      </c>
      <c r="I1199" s="1">
        <v>1989.0</v>
      </c>
      <c r="J1199" s="1">
        <v>2005.0</v>
      </c>
      <c r="K1199" s="1" t="s">
        <v>20</v>
      </c>
      <c r="L1199" s="1" t="s">
        <v>5443</v>
      </c>
      <c r="M1199" s="1" t="s">
        <v>4474</v>
      </c>
    </row>
    <row r="1200">
      <c r="A1200" s="1">
        <v>2804.0</v>
      </c>
      <c r="B1200" s="14">
        <v>38584.0</v>
      </c>
      <c r="C1200" s="1" t="s">
        <v>5444</v>
      </c>
      <c r="D1200" s="1" t="s">
        <v>694</v>
      </c>
      <c r="E1200" s="1" t="s">
        <v>695</v>
      </c>
      <c r="F1200" s="1" t="s">
        <v>122</v>
      </c>
      <c r="G1200" s="1" t="s">
        <v>65</v>
      </c>
      <c r="H1200" s="15" t="s">
        <v>5445</v>
      </c>
      <c r="I1200" s="1">
        <v>1990.0</v>
      </c>
      <c r="J1200" s="1">
        <v>2005.0</v>
      </c>
      <c r="K1200" s="1" t="s">
        <v>20</v>
      </c>
      <c r="L1200" s="1" t="s">
        <v>5446</v>
      </c>
      <c r="M1200" s="1" t="s">
        <v>5447</v>
      </c>
    </row>
    <row r="1201">
      <c r="A1201" s="1">
        <v>2803.0</v>
      </c>
      <c r="B1201" s="14">
        <v>38582.0</v>
      </c>
      <c r="C1201" s="1" t="s">
        <v>5448</v>
      </c>
      <c r="D1201" s="1" t="s">
        <v>5449</v>
      </c>
      <c r="E1201" s="1" t="s">
        <v>26</v>
      </c>
      <c r="F1201" s="1" t="s">
        <v>122</v>
      </c>
      <c r="G1201" s="1" t="s">
        <v>53</v>
      </c>
      <c r="H1201" s="15" t="s">
        <v>5450</v>
      </c>
      <c r="I1201" s="1">
        <v>1989.0</v>
      </c>
      <c r="J1201" s="1">
        <v>2004.0</v>
      </c>
      <c r="K1201" s="1" t="s">
        <v>20</v>
      </c>
      <c r="L1201" s="1" t="s">
        <v>5451</v>
      </c>
      <c r="M1201" s="1" t="s">
        <v>112</v>
      </c>
    </row>
    <row r="1202">
      <c r="A1202" s="1">
        <v>2802.0</v>
      </c>
      <c r="B1202" s="14">
        <v>38580.0</v>
      </c>
      <c r="C1202" s="1" t="s">
        <v>5452</v>
      </c>
      <c r="D1202" s="1" t="s">
        <v>5453</v>
      </c>
      <c r="E1202" s="1" t="s">
        <v>26</v>
      </c>
      <c r="F1202" s="1" t="s">
        <v>5454</v>
      </c>
      <c r="G1202" s="1" t="s">
        <v>65</v>
      </c>
      <c r="H1202" s="15" t="s">
        <v>5455</v>
      </c>
      <c r="I1202" s="1">
        <v>1994.0</v>
      </c>
      <c r="J1202" s="1">
        <v>2005.0</v>
      </c>
      <c r="K1202" s="1" t="s">
        <v>20</v>
      </c>
      <c r="L1202" s="1" t="s">
        <v>2086</v>
      </c>
      <c r="M1202" s="1" t="s">
        <v>49</v>
      </c>
    </row>
    <row r="1203">
      <c r="A1203" s="1">
        <v>2801.0</v>
      </c>
      <c r="B1203" s="14">
        <v>38579.0</v>
      </c>
      <c r="C1203" s="1" t="s">
        <v>5456</v>
      </c>
      <c r="D1203" s="1" t="s">
        <v>5457</v>
      </c>
      <c r="E1203" s="1" t="s">
        <v>26</v>
      </c>
      <c r="F1203" s="1" t="s">
        <v>5458</v>
      </c>
      <c r="G1203" s="1" t="s">
        <v>18</v>
      </c>
      <c r="H1203" s="15" t="s">
        <v>5459</v>
      </c>
      <c r="I1203" s="1">
        <v>1998.0</v>
      </c>
      <c r="J1203" s="1">
        <v>2005.0</v>
      </c>
      <c r="K1203" s="1" t="s">
        <v>20</v>
      </c>
      <c r="L1203" s="1" t="s">
        <v>5460</v>
      </c>
      <c r="M1203" s="1" t="s">
        <v>5461</v>
      </c>
    </row>
    <row r="1204">
      <c r="A1204" s="1">
        <v>2800.0</v>
      </c>
      <c r="B1204" s="14">
        <v>38578.0</v>
      </c>
      <c r="C1204" s="1" t="s">
        <v>5462</v>
      </c>
      <c r="D1204" s="1" t="s">
        <v>5463</v>
      </c>
      <c r="E1204" s="1" t="s">
        <v>26</v>
      </c>
      <c r="F1204" s="1" t="s">
        <v>5464</v>
      </c>
      <c r="G1204" s="1" t="s">
        <v>53</v>
      </c>
      <c r="H1204" s="15" t="s">
        <v>5465</v>
      </c>
      <c r="I1204" s="1">
        <v>1998.0</v>
      </c>
      <c r="J1204" s="1">
        <v>2005.0</v>
      </c>
      <c r="K1204" s="1" t="s">
        <v>20</v>
      </c>
      <c r="L1204" s="1" t="s">
        <v>5466</v>
      </c>
      <c r="M1204" s="1" t="s">
        <v>307</v>
      </c>
    </row>
    <row r="1205">
      <c r="A1205" s="1">
        <v>2799.0</v>
      </c>
      <c r="B1205" s="14">
        <v>38577.0</v>
      </c>
      <c r="C1205" s="1" t="s">
        <v>5467</v>
      </c>
      <c r="D1205" s="1" t="s">
        <v>5468</v>
      </c>
      <c r="E1205" s="1" t="s">
        <v>188</v>
      </c>
      <c r="F1205" s="1" t="s">
        <v>122</v>
      </c>
      <c r="G1205" s="1" t="s">
        <v>83</v>
      </c>
      <c r="H1205" s="20" t="s">
        <v>5469</v>
      </c>
      <c r="I1205" s="1">
        <v>1990.0</v>
      </c>
      <c r="J1205" s="1">
        <v>2005.0</v>
      </c>
      <c r="K1205" s="1" t="s">
        <v>20</v>
      </c>
      <c r="L1205" s="1" t="s">
        <v>201</v>
      </c>
      <c r="M1205" s="1" t="s">
        <v>72</v>
      </c>
    </row>
    <row r="1206">
      <c r="A1206" s="1">
        <v>2798.0</v>
      </c>
      <c r="B1206" s="14">
        <v>38577.0</v>
      </c>
      <c r="C1206" s="1" t="s">
        <v>5470</v>
      </c>
      <c r="D1206" s="1" t="s">
        <v>5471</v>
      </c>
      <c r="E1206" s="1" t="s">
        <v>26</v>
      </c>
      <c r="F1206" s="1" t="s">
        <v>5472</v>
      </c>
      <c r="G1206" s="1" t="s">
        <v>18</v>
      </c>
      <c r="H1206" s="15" t="s">
        <v>5473</v>
      </c>
      <c r="I1206" s="1">
        <v>1998.0</v>
      </c>
      <c r="J1206" s="1">
        <v>2005.0</v>
      </c>
      <c r="K1206" s="1" t="s">
        <v>20</v>
      </c>
      <c r="L1206" s="1" t="s">
        <v>5474</v>
      </c>
      <c r="M1206" s="1" t="s">
        <v>67</v>
      </c>
    </row>
    <row r="1207">
      <c r="A1207" s="1">
        <v>2797.0</v>
      </c>
      <c r="B1207" s="14">
        <v>38576.0</v>
      </c>
      <c r="C1207" s="1" t="s">
        <v>5475</v>
      </c>
      <c r="D1207" s="1" t="s">
        <v>1330</v>
      </c>
      <c r="E1207" s="1" t="s">
        <v>26</v>
      </c>
      <c r="F1207" s="1" t="s">
        <v>5476</v>
      </c>
      <c r="G1207" s="1" t="s">
        <v>18</v>
      </c>
      <c r="H1207" s="15" t="s">
        <v>5477</v>
      </c>
      <c r="I1207" s="1">
        <v>1997.0</v>
      </c>
      <c r="J1207" s="1">
        <v>2004.0</v>
      </c>
      <c r="K1207" s="1" t="s">
        <v>20</v>
      </c>
      <c r="L1207" s="1" t="s">
        <v>5478</v>
      </c>
      <c r="M1207" s="1" t="s">
        <v>584</v>
      </c>
    </row>
    <row r="1208">
      <c r="A1208" s="1">
        <v>2796.0</v>
      </c>
      <c r="B1208" s="14">
        <v>38576.0</v>
      </c>
      <c r="C1208" s="1" t="s">
        <v>5479</v>
      </c>
      <c r="D1208" s="1" t="s">
        <v>5480</v>
      </c>
      <c r="E1208" s="1" t="s">
        <v>26</v>
      </c>
      <c r="F1208" s="1" t="s">
        <v>5481</v>
      </c>
      <c r="G1208" s="1" t="s">
        <v>65</v>
      </c>
      <c r="H1208" s="15" t="s">
        <v>5482</v>
      </c>
      <c r="I1208" s="1">
        <v>1995.0</v>
      </c>
      <c r="J1208" s="1">
        <v>2005.0</v>
      </c>
      <c r="K1208" s="1" t="s">
        <v>20</v>
      </c>
      <c r="L1208" s="1" t="s">
        <v>5483</v>
      </c>
      <c r="M1208" s="1" t="s">
        <v>452</v>
      </c>
    </row>
    <row r="1209">
      <c r="A1209" s="1">
        <v>2795.0</v>
      </c>
      <c r="B1209" s="16">
        <v>38572.0</v>
      </c>
      <c r="C1209" s="1" t="s">
        <v>5484</v>
      </c>
      <c r="D1209" s="1" t="s">
        <v>5485</v>
      </c>
      <c r="E1209" s="1" t="s">
        <v>26</v>
      </c>
      <c r="F1209" s="1" t="s">
        <v>122</v>
      </c>
      <c r="G1209" s="1" t="s">
        <v>18</v>
      </c>
      <c r="H1209" s="15" t="s">
        <v>5486</v>
      </c>
      <c r="I1209" s="1">
        <v>1998.0</v>
      </c>
      <c r="J1209" s="1">
        <v>2005.0</v>
      </c>
      <c r="K1209" s="1" t="s">
        <v>20</v>
      </c>
      <c r="L1209" s="1" t="s">
        <v>5487</v>
      </c>
      <c r="M1209" s="1" t="s">
        <v>72</v>
      </c>
    </row>
    <row r="1210">
      <c r="A1210" s="1">
        <v>2794.0</v>
      </c>
      <c r="B1210" s="16">
        <v>38570.0</v>
      </c>
      <c r="C1210" s="1" t="s">
        <v>5488</v>
      </c>
      <c r="D1210" s="1" t="s">
        <v>5489</v>
      </c>
      <c r="E1210" s="1" t="s">
        <v>26</v>
      </c>
      <c r="F1210" s="1" t="s">
        <v>5490</v>
      </c>
      <c r="G1210" s="1" t="s">
        <v>83</v>
      </c>
      <c r="H1210" s="15" t="s">
        <v>5491</v>
      </c>
      <c r="I1210" s="1">
        <v>1995.0</v>
      </c>
      <c r="J1210" s="1">
        <v>2005.0</v>
      </c>
      <c r="K1210" s="1" t="s">
        <v>20</v>
      </c>
      <c r="L1210" s="1" t="s">
        <v>5492</v>
      </c>
      <c r="M1210" s="1" t="s">
        <v>72</v>
      </c>
    </row>
    <row r="1211">
      <c r="A1211" s="1">
        <v>2793.0</v>
      </c>
      <c r="B1211" s="14">
        <v>38564.0</v>
      </c>
      <c r="C1211" s="1" t="s">
        <v>5493</v>
      </c>
      <c r="D1211" s="1" t="s">
        <v>5494</v>
      </c>
      <c r="E1211" s="1" t="s">
        <v>26</v>
      </c>
      <c r="F1211" s="1" t="s">
        <v>122</v>
      </c>
      <c r="G1211" s="1" t="s">
        <v>18</v>
      </c>
      <c r="H1211" s="15" t="s">
        <v>5495</v>
      </c>
      <c r="I1211" s="1">
        <v>1998.0</v>
      </c>
      <c r="J1211" s="1">
        <v>2005.0</v>
      </c>
      <c r="K1211" s="1" t="s">
        <v>20</v>
      </c>
      <c r="L1211" s="1" t="s">
        <v>5496</v>
      </c>
      <c r="M1211" s="1" t="s">
        <v>280</v>
      </c>
    </row>
    <row r="1212">
      <c r="A1212" s="1">
        <v>2792.0</v>
      </c>
      <c r="B1212" s="14">
        <v>38559.0</v>
      </c>
      <c r="C1212" s="1" t="s">
        <v>5497</v>
      </c>
      <c r="D1212" s="1" t="s">
        <v>5498</v>
      </c>
      <c r="E1212" s="1" t="s">
        <v>26</v>
      </c>
      <c r="F1212" s="1" t="s">
        <v>5499</v>
      </c>
      <c r="G1212" s="1" t="s">
        <v>18</v>
      </c>
      <c r="H1212" s="15" t="s">
        <v>5500</v>
      </c>
      <c r="I1212" s="1">
        <v>1996.0</v>
      </c>
      <c r="J1212" s="1">
        <v>2005.0</v>
      </c>
      <c r="K1212" s="1" t="s">
        <v>20</v>
      </c>
      <c r="L1212" s="1" t="s">
        <v>5501</v>
      </c>
      <c r="M1212" s="1" t="s">
        <v>72</v>
      </c>
    </row>
    <row r="1213">
      <c r="A1213" s="1">
        <v>2791.0</v>
      </c>
      <c r="B1213" s="14">
        <v>38554.0</v>
      </c>
      <c r="C1213" s="1" t="s">
        <v>5502</v>
      </c>
      <c r="D1213" s="1" t="s">
        <v>5503</v>
      </c>
      <c r="E1213" s="1" t="s">
        <v>238</v>
      </c>
      <c r="F1213" s="1" t="s">
        <v>5504</v>
      </c>
      <c r="G1213" s="1" t="s">
        <v>18</v>
      </c>
      <c r="H1213" s="15" t="s">
        <v>5505</v>
      </c>
      <c r="I1213" s="1" t="s">
        <v>1302</v>
      </c>
      <c r="J1213" s="1" t="s">
        <v>5506</v>
      </c>
      <c r="K1213" s="1" t="s">
        <v>323</v>
      </c>
      <c r="L1213" s="1" t="s">
        <v>5507</v>
      </c>
      <c r="M1213" s="1" t="s">
        <v>97</v>
      </c>
    </row>
    <row r="1214">
      <c r="A1214" s="1">
        <v>2790.0</v>
      </c>
      <c r="B1214" s="14">
        <v>38554.0</v>
      </c>
      <c r="C1214" s="1" t="s">
        <v>5508</v>
      </c>
      <c r="D1214" s="1" t="s">
        <v>5509</v>
      </c>
      <c r="E1214" s="1" t="s">
        <v>26</v>
      </c>
      <c r="F1214" s="1" t="s">
        <v>5510</v>
      </c>
      <c r="G1214" s="1" t="s">
        <v>83</v>
      </c>
      <c r="H1214" s="15" t="s">
        <v>5511</v>
      </c>
      <c r="I1214" s="1">
        <v>1990.0</v>
      </c>
      <c r="J1214" s="1">
        <v>2005.0</v>
      </c>
      <c r="K1214" s="1" t="s">
        <v>20</v>
      </c>
      <c r="L1214" s="1" t="s">
        <v>5512</v>
      </c>
      <c r="M1214" s="1" t="s">
        <v>280</v>
      </c>
    </row>
    <row r="1215">
      <c r="A1215" s="1">
        <v>2789.0</v>
      </c>
      <c r="B1215" s="14">
        <v>38553.0</v>
      </c>
      <c r="C1215" s="1" t="s">
        <v>5513</v>
      </c>
      <c r="D1215" s="1" t="s">
        <v>5514</v>
      </c>
      <c r="E1215" s="1" t="s">
        <v>26</v>
      </c>
      <c r="F1215" s="1" t="s">
        <v>5515</v>
      </c>
      <c r="G1215" s="1" t="s">
        <v>337</v>
      </c>
      <c r="H1215" s="15" t="s">
        <v>5516</v>
      </c>
      <c r="I1215" s="1">
        <v>1989.0</v>
      </c>
      <c r="J1215" s="1">
        <v>2005.0</v>
      </c>
      <c r="K1215" s="1" t="s">
        <v>20</v>
      </c>
      <c r="L1215" s="1" t="s">
        <v>5517</v>
      </c>
      <c r="M1215" s="1" t="s">
        <v>5518</v>
      </c>
    </row>
    <row r="1216">
      <c r="A1216" s="1">
        <v>2788.0</v>
      </c>
      <c r="B1216" s="14">
        <v>38553.0</v>
      </c>
      <c r="C1216" s="1" t="s">
        <v>5519</v>
      </c>
      <c r="D1216" s="1" t="s">
        <v>5520</v>
      </c>
      <c r="E1216" s="1" t="s">
        <v>26</v>
      </c>
      <c r="F1216" s="1" t="s">
        <v>122</v>
      </c>
      <c r="G1216" s="1" t="s">
        <v>53</v>
      </c>
      <c r="H1216" s="15" t="s">
        <v>5521</v>
      </c>
      <c r="I1216" s="1">
        <v>1995.0</v>
      </c>
      <c r="J1216" s="1">
        <v>2004.0</v>
      </c>
      <c r="K1216" s="1" t="s">
        <v>20</v>
      </c>
      <c r="L1216" s="1" t="s">
        <v>678</v>
      </c>
      <c r="M1216" s="1" t="s">
        <v>307</v>
      </c>
    </row>
    <row r="1217">
      <c r="A1217" s="1">
        <v>2787.0</v>
      </c>
      <c r="B1217" s="14">
        <v>38551.0</v>
      </c>
      <c r="C1217" s="1" t="s">
        <v>5522</v>
      </c>
      <c r="D1217" s="1" t="s">
        <v>1970</v>
      </c>
      <c r="E1217" s="1" t="s">
        <v>26</v>
      </c>
      <c r="F1217" s="1" t="s">
        <v>5523</v>
      </c>
      <c r="G1217" s="1" t="s">
        <v>53</v>
      </c>
      <c r="H1217" s="15" t="s">
        <v>5524</v>
      </c>
      <c r="I1217" s="1">
        <v>1996.0</v>
      </c>
      <c r="J1217" s="1">
        <v>2005.0</v>
      </c>
      <c r="K1217" s="1" t="s">
        <v>20</v>
      </c>
      <c r="L1217" s="1" t="s">
        <v>5525</v>
      </c>
      <c r="M1217" s="1" t="s">
        <v>307</v>
      </c>
    </row>
    <row r="1218">
      <c r="A1218" s="1">
        <v>2786.0</v>
      </c>
      <c r="B1218" s="14">
        <v>38551.0</v>
      </c>
      <c r="C1218" s="1" t="s">
        <v>5526</v>
      </c>
      <c r="D1218" s="1" t="s">
        <v>5527</v>
      </c>
      <c r="E1218" s="1" t="s">
        <v>26</v>
      </c>
      <c r="F1218" s="1" t="s">
        <v>122</v>
      </c>
      <c r="G1218" s="1" t="s">
        <v>18</v>
      </c>
      <c r="H1218" s="15" t="s">
        <v>5528</v>
      </c>
      <c r="I1218" s="1">
        <v>1989.0</v>
      </c>
      <c r="J1218" s="1">
        <v>2005.0</v>
      </c>
      <c r="K1218" s="1" t="s">
        <v>20</v>
      </c>
      <c r="L1218" s="1" t="s">
        <v>5529</v>
      </c>
      <c r="M1218" s="1" t="s">
        <v>72</v>
      </c>
    </row>
    <row r="1219">
      <c r="A1219" s="1">
        <v>2785.0</v>
      </c>
      <c r="B1219" s="14">
        <v>38550.0</v>
      </c>
      <c r="C1219" s="1" t="s">
        <v>5530</v>
      </c>
      <c r="D1219" s="1" t="s">
        <v>5531</v>
      </c>
      <c r="E1219" s="1" t="s">
        <v>26</v>
      </c>
      <c r="F1219" s="1" t="s">
        <v>122</v>
      </c>
      <c r="G1219" s="1" t="s">
        <v>46</v>
      </c>
      <c r="H1219" s="15" t="s">
        <v>5532</v>
      </c>
      <c r="I1219" s="1">
        <v>1995.0</v>
      </c>
      <c r="J1219" s="1">
        <v>2005.0</v>
      </c>
      <c r="K1219" s="1" t="s">
        <v>20</v>
      </c>
      <c r="L1219" s="1" t="s">
        <v>5533</v>
      </c>
      <c r="M1219" s="1" t="s">
        <v>5534</v>
      </c>
    </row>
    <row r="1220">
      <c r="A1220" s="1">
        <v>2784.0</v>
      </c>
      <c r="B1220" s="14">
        <v>38550.0</v>
      </c>
      <c r="C1220" s="1" t="s">
        <v>5535</v>
      </c>
      <c r="D1220" s="1" t="s">
        <v>1189</v>
      </c>
      <c r="E1220" s="1" t="s">
        <v>26</v>
      </c>
      <c r="F1220" s="1" t="s">
        <v>122</v>
      </c>
      <c r="G1220" s="1" t="s">
        <v>83</v>
      </c>
      <c r="H1220" s="15" t="s">
        <v>5536</v>
      </c>
      <c r="I1220" s="1">
        <v>1997.0</v>
      </c>
      <c r="J1220" s="1">
        <v>2005.0</v>
      </c>
      <c r="K1220" s="1" t="s">
        <v>20</v>
      </c>
      <c r="L1220" s="1" t="s">
        <v>2195</v>
      </c>
      <c r="M1220" s="1" t="s">
        <v>170</v>
      </c>
    </row>
    <row r="1221">
      <c r="A1221" s="1">
        <v>2783.0</v>
      </c>
      <c r="B1221" s="16">
        <v>38542.0</v>
      </c>
      <c r="C1221" s="1" t="s">
        <v>5537</v>
      </c>
      <c r="D1221" s="1" t="s">
        <v>2681</v>
      </c>
      <c r="E1221" s="1" t="s">
        <v>2682</v>
      </c>
      <c r="F1221" s="1" t="s">
        <v>122</v>
      </c>
      <c r="G1221" s="1" t="s">
        <v>65</v>
      </c>
      <c r="H1221" s="15" t="s">
        <v>5538</v>
      </c>
      <c r="I1221" s="1">
        <v>1996.0</v>
      </c>
      <c r="J1221" s="1">
        <v>2005.0</v>
      </c>
      <c r="K1221" s="1" t="s">
        <v>20</v>
      </c>
      <c r="L1221" s="1" t="s">
        <v>5539</v>
      </c>
      <c r="M1221" s="1" t="s">
        <v>72</v>
      </c>
    </row>
    <row r="1222">
      <c r="A1222" s="1">
        <v>2782.0</v>
      </c>
      <c r="B1222" s="16">
        <v>38540.0</v>
      </c>
      <c r="C1222" s="1" t="s">
        <v>5540</v>
      </c>
      <c r="D1222" s="1" t="s">
        <v>5541</v>
      </c>
      <c r="E1222" s="1" t="s">
        <v>695</v>
      </c>
      <c r="F1222" s="18" t="str">
        <f>+353 87 2554781</f>
        <v>#ERROR!</v>
      </c>
      <c r="G1222" s="1" t="s">
        <v>65</v>
      </c>
      <c r="H1222" s="15" t="s">
        <v>5542</v>
      </c>
      <c r="I1222" s="1">
        <v>1990.0</v>
      </c>
      <c r="J1222" s="1">
        <v>2005.0</v>
      </c>
      <c r="K1222" s="1" t="s">
        <v>20</v>
      </c>
      <c r="L1222" s="1" t="s">
        <v>5543</v>
      </c>
      <c r="M1222" s="1" t="s">
        <v>72</v>
      </c>
    </row>
    <row r="1223">
      <c r="A1223" s="1">
        <v>2781.0</v>
      </c>
      <c r="B1223" s="16">
        <v>38540.0</v>
      </c>
      <c r="C1223" s="1" t="s">
        <v>5544</v>
      </c>
      <c r="D1223" s="1" t="s">
        <v>5545</v>
      </c>
      <c r="E1223" s="1" t="s">
        <v>26</v>
      </c>
      <c r="F1223" s="1" t="s">
        <v>5546</v>
      </c>
      <c r="G1223" s="1" t="s">
        <v>18</v>
      </c>
      <c r="H1223" s="15" t="s">
        <v>5547</v>
      </c>
      <c r="I1223" s="1">
        <v>1996.0</v>
      </c>
      <c r="J1223" s="1">
        <v>2005.0</v>
      </c>
      <c r="K1223" s="1" t="s">
        <v>20</v>
      </c>
      <c r="L1223" s="1" t="s">
        <v>5548</v>
      </c>
      <c r="M1223" s="1" t="s">
        <v>280</v>
      </c>
    </row>
    <row r="1224">
      <c r="A1224" s="1">
        <v>2780.0</v>
      </c>
      <c r="B1224" s="16">
        <v>38534.0</v>
      </c>
      <c r="C1224" s="1" t="s">
        <v>5549</v>
      </c>
      <c r="D1224" s="1" t="s">
        <v>2613</v>
      </c>
      <c r="E1224" s="1" t="s">
        <v>26</v>
      </c>
      <c r="F1224" s="1" t="s">
        <v>5550</v>
      </c>
      <c r="G1224" s="1" t="s">
        <v>337</v>
      </c>
      <c r="H1224" s="15" t="s">
        <v>5551</v>
      </c>
      <c r="I1224" s="1">
        <v>1997.0</v>
      </c>
      <c r="J1224" s="1">
        <v>2005.0</v>
      </c>
      <c r="K1224" s="1" t="s">
        <v>20</v>
      </c>
      <c r="L1224" s="1" t="s">
        <v>936</v>
      </c>
      <c r="M1224" s="1" t="s">
        <v>1258</v>
      </c>
    </row>
    <row r="1225">
      <c r="A1225" s="1">
        <v>2779.0</v>
      </c>
      <c r="B1225" s="14">
        <v>38531.0</v>
      </c>
      <c r="C1225" s="1" t="s">
        <v>5552</v>
      </c>
      <c r="D1225" s="1" t="s">
        <v>5553</v>
      </c>
      <c r="E1225" s="1" t="s">
        <v>26</v>
      </c>
      <c r="F1225" s="1" t="s">
        <v>122</v>
      </c>
      <c r="G1225" s="1" t="s">
        <v>65</v>
      </c>
      <c r="H1225" s="15" t="s">
        <v>5554</v>
      </c>
      <c r="I1225" s="1">
        <v>1996.0</v>
      </c>
      <c r="J1225" s="1">
        <v>2005.0</v>
      </c>
      <c r="K1225" s="1" t="s">
        <v>20</v>
      </c>
      <c r="L1225" s="1" t="s">
        <v>5555</v>
      </c>
      <c r="M1225" s="1" t="s">
        <v>316</v>
      </c>
    </row>
    <row r="1226">
      <c r="A1226" s="1">
        <v>2778.0</v>
      </c>
      <c r="B1226" s="14">
        <v>38527.0</v>
      </c>
      <c r="C1226" s="1" t="s">
        <v>5556</v>
      </c>
      <c r="D1226" s="1" t="s">
        <v>4734</v>
      </c>
      <c r="E1226" s="1" t="s">
        <v>26</v>
      </c>
      <c r="F1226" s="1" t="s">
        <v>5557</v>
      </c>
      <c r="G1226" s="1" t="s">
        <v>18</v>
      </c>
      <c r="H1226" s="15" t="s">
        <v>5558</v>
      </c>
      <c r="I1226" s="1">
        <v>1989.0</v>
      </c>
      <c r="J1226" s="1">
        <v>2005.0</v>
      </c>
      <c r="K1226" s="1" t="s">
        <v>20</v>
      </c>
      <c r="L1226" s="1" t="s">
        <v>2794</v>
      </c>
      <c r="M1226" s="1" t="s">
        <v>72</v>
      </c>
    </row>
    <row r="1227">
      <c r="A1227" s="1">
        <v>2777.0</v>
      </c>
      <c r="B1227" s="14">
        <v>38527.0</v>
      </c>
      <c r="C1227" s="1" t="s">
        <v>5559</v>
      </c>
      <c r="D1227" s="1" t="s">
        <v>5560</v>
      </c>
      <c r="E1227" s="1" t="s">
        <v>188</v>
      </c>
      <c r="F1227" s="1" t="s">
        <v>5561</v>
      </c>
      <c r="G1227" s="1" t="s">
        <v>18</v>
      </c>
      <c r="H1227" s="15" t="s">
        <v>5562</v>
      </c>
      <c r="I1227" s="1">
        <v>1990.0</v>
      </c>
      <c r="J1227" s="1">
        <v>2005.0</v>
      </c>
      <c r="K1227" s="1" t="s">
        <v>20</v>
      </c>
      <c r="L1227" s="1" t="s">
        <v>201</v>
      </c>
      <c r="M1227" s="1" t="s">
        <v>72</v>
      </c>
    </row>
    <row r="1228">
      <c r="A1228" s="1">
        <v>2776.0</v>
      </c>
      <c r="B1228" s="14">
        <v>38525.0</v>
      </c>
      <c r="C1228" s="1" t="s">
        <v>5563</v>
      </c>
      <c r="D1228" s="1" t="s">
        <v>5564</v>
      </c>
      <c r="E1228" s="1" t="s">
        <v>26</v>
      </c>
      <c r="F1228" s="1" t="s">
        <v>122</v>
      </c>
      <c r="G1228" s="1" t="s">
        <v>18</v>
      </c>
      <c r="H1228" s="15" t="s">
        <v>5565</v>
      </c>
      <c r="I1228" s="1">
        <v>1996.0</v>
      </c>
      <c r="J1228" s="1">
        <v>1999.0</v>
      </c>
      <c r="K1228" s="1" t="s">
        <v>20</v>
      </c>
      <c r="L1228" s="1" t="s">
        <v>2231</v>
      </c>
      <c r="M1228" s="1" t="s">
        <v>72</v>
      </c>
    </row>
    <row r="1229">
      <c r="A1229" s="1">
        <v>2775.0</v>
      </c>
      <c r="B1229" s="14">
        <v>38523.0</v>
      </c>
      <c r="C1229" s="1" t="s">
        <v>5566</v>
      </c>
      <c r="D1229" s="1" t="s">
        <v>2391</v>
      </c>
      <c r="E1229" s="1" t="s">
        <v>26</v>
      </c>
      <c r="F1229" s="1" t="s">
        <v>5567</v>
      </c>
      <c r="G1229" s="1" t="s">
        <v>53</v>
      </c>
      <c r="H1229" s="15" t="s">
        <v>5568</v>
      </c>
      <c r="I1229" s="1">
        <v>1996.0</v>
      </c>
      <c r="J1229" s="1">
        <v>2005.0</v>
      </c>
      <c r="K1229" s="1" t="s">
        <v>20</v>
      </c>
      <c r="L1229" s="1" t="s">
        <v>5569</v>
      </c>
      <c r="M1229" s="1" t="s">
        <v>424</v>
      </c>
    </row>
    <row r="1230">
      <c r="A1230" s="1">
        <v>2774.0</v>
      </c>
      <c r="B1230" s="14">
        <v>38520.0</v>
      </c>
      <c r="C1230" s="1" t="s">
        <v>5570</v>
      </c>
      <c r="D1230" s="1" t="s">
        <v>5571</v>
      </c>
      <c r="E1230" s="1" t="s">
        <v>26</v>
      </c>
      <c r="F1230" s="1" t="s">
        <v>122</v>
      </c>
      <c r="G1230" s="1" t="s">
        <v>83</v>
      </c>
      <c r="H1230" s="15" t="s">
        <v>5572</v>
      </c>
      <c r="I1230" s="1">
        <v>1989.0</v>
      </c>
      <c r="J1230" s="1">
        <v>2005.0</v>
      </c>
      <c r="K1230" s="1" t="s">
        <v>20</v>
      </c>
      <c r="L1230" s="1" t="s">
        <v>5573</v>
      </c>
      <c r="M1230" s="1" t="s">
        <v>486</v>
      </c>
    </row>
    <row r="1231">
      <c r="A1231" s="1">
        <v>2773.0</v>
      </c>
      <c r="B1231" s="14">
        <v>38520.0</v>
      </c>
      <c r="C1231" s="1" t="s">
        <v>5574</v>
      </c>
      <c r="D1231" s="1" t="s">
        <v>5575</v>
      </c>
      <c r="E1231" s="1" t="s">
        <v>188</v>
      </c>
      <c r="F1231" s="1" t="s">
        <v>5576</v>
      </c>
      <c r="G1231" s="1" t="s">
        <v>337</v>
      </c>
      <c r="H1231" s="15" t="s">
        <v>5577</v>
      </c>
      <c r="I1231" s="1">
        <v>1989.0</v>
      </c>
      <c r="J1231" s="1">
        <v>2005.0</v>
      </c>
      <c r="K1231" s="1" t="s">
        <v>20</v>
      </c>
      <c r="L1231" s="1" t="s">
        <v>5578</v>
      </c>
      <c r="M1231" s="1" t="s">
        <v>1314</v>
      </c>
    </row>
    <row r="1232">
      <c r="A1232" s="1">
        <v>2772.0</v>
      </c>
      <c r="B1232" s="14">
        <v>38519.0</v>
      </c>
      <c r="C1232" s="1" t="s">
        <v>5579</v>
      </c>
      <c r="D1232" s="1" t="s">
        <v>5580</v>
      </c>
      <c r="E1232" s="1" t="s">
        <v>26</v>
      </c>
      <c r="F1232" s="1" t="s">
        <v>122</v>
      </c>
      <c r="G1232" s="1" t="s">
        <v>18</v>
      </c>
      <c r="H1232" s="15" t="s">
        <v>5581</v>
      </c>
      <c r="I1232" s="1">
        <v>1989.0</v>
      </c>
      <c r="J1232" s="1">
        <v>2005.0</v>
      </c>
      <c r="K1232" s="1" t="s">
        <v>20</v>
      </c>
      <c r="L1232" s="1" t="s">
        <v>5582</v>
      </c>
      <c r="M1232" s="1" t="s">
        <v>5583</v>
      </c>
    </row>
    <row r="1233">
      <c r="A1233" s="1">
        <v>2771.0</v>
      </c>
      <c r="B1233" s="14">
        <v>38518.0</v>
      </c>
      <c r="C1233" s="1" t="s">
        <v>5584</v>
      </c>
      <c r="D1233" s="1" t="s">
        <v>5585</v>
      </c>
      <c r="E1233" s="1" t="s">
        <v>26</v>
      </c>
      <c r="F1233" s="1" t="s">
        <v>5586</v>
      </c>
      <c r="G1233" s="1" t="s">
        <v>53</v>
      </c>
      <c r="H1233" s="15" t="s">
        <v>5587</v>
      </c>
      <c r="I1233" s="1">
        <v>1994.0</v>
      </c>
      <c r="J1233" s="1">
        <v>2005.0</v>
      </c>
      <c r="K1233" s="1" t="s">
        <v>20</v>
      </c>
      <c r="L1233" s="1" t="s">
        <v>5588</v>
      </c>
      <c r="M1233" s="1" t="s">
        <v>49</v>
      </c>
    </row>
    <row r="1234">
      <c r="A1234" s="1">
        <v>2770.0</v>
      </c>
      <c r="B1234" s="14">
        <v>38517.0</v>
      </c>
      <c r="C1234" s="1" t="s">
        <v>5589</v>
      </c>
      <c r="D1234" s="1" t="s">
        <v>5590</v>
      </c>
      <c r="E1234" s="1" t="s">
        <v>26</v>
      </c>
      <c r="F1234" s="1" t="s">
        <v>5591</v>
      </c>
      <c r="G1234" s="1" t="s">
        <v>18</v>
      </c>
      <c r="H1234" s="15" t="s">
        <v>5592</v>
      </c>
      <c r="I1234" s="1">
        <v>1990.0</v>
      </c>
      <c r="J1234" s="1">
        <v>2005.0</v>
      </c>
      <c r="K1234" s="1" t="s">
        <v>20</v>
      </c>
      <c r="L1234" s="1" t="s">
        <v>5593</v>
      </c>
      <c r="M1234" s="1" t="s">
        <v>72</v>
      </c>
    </row>
    <row r="1235">
      <c r="A1235" s="1">
        <v>2769.0</v>
      </c>
      <c r="B1235" s="14">
        <v>38513.0</v>
      </c>
      <c r="C1235" s="1" t="s">
        <v>5594</v>
      </c>
      <c r="D1235" s="1" t="s">
        <v>3800</v>
      </c>
      <c r="E1235" s="1" t="s">
        <v>26</v>
      </c>
      <c r="F1235" s="1" t="s">
        <v>122</v>
      </c>
      <c r="G1235" s="1" t="s">
        <v>65</v>
      </c>
      <c r="H1235" s="15" t="s">
        <v>5595</v>
      </c>
      <c r="I1235" s="1">
        <v>1995.0</v>
      </c>
      <c r="J1235" s="1">
        <v>2005.0</v>
      </c>
      <c r="K1235" s="1" t="s">
        <v>20</v>
      </c>
      <c r="L1235" s="1" t="s">
        <v>5596</v>
      </c>
      <c r="M1235" s="1" t="s">
        <v>307</v>
      </c>
    </row>
    <row r="1236">
      <c r="A1236" s="1">
        <v>2768.0</v>
      </c>
      <c r="B1236" s="16">
        <v>38510.0</v>
      </c>
      <c r="C1236" s="1" t="s">
        <v>5597</v>
      </c>
      <c r="D1236" s="1" t="s">
        <v>5598</v>
      </c>
      <c r="E1236" s="1" t="s">
        <v>26</v>
      </c>
      <c r="F1236" s="1" t="s">
        <v>5599</v>
      </c>
      <c r="G1236" s="1" t="s">
        <v>18</v>
      </c>
      <c r="H1236" s="15" t="s">
        <v>5600</v>
      </c>
      <c r="I1236" s="1">
        <v>1990.0</v>
      </c>
      <c r="J1236" s="1">
        <v>2005.0</v>
      </c>
      <c r="K1236" s="1" t="s">
        <v>20</v>
      </c>
      <c r="L1236" s="1" t="s">
        <v>5601</v>
      </c>
      <c r="M1236" s="1" t="s">
        <v>280</v>
      </c>
    </row>
    <row r="1237">
      <c r="A1237" s="1">
        <v>2767.0</v>
      </c>
      <c r="B1237" s="16">
        <v>38509.0</v>
      </c>
      <c r="C1237" s="1" t="s">
        <v>5602</v>
      </c>
      <c r="D1237" s="1" t="s">
        <v>5603</v>
      </c>
      <c r="E1237" s="1" t="s">
        <v>5604</v>
      </c>
      <c r="F1237" s="18" t="str">
        <f>+90-212-275 0465</f>
        <v>#ERROR!</v>
      </c>
      <c r="G1237" s="1" t="s">
        <v>18</v>
      </c>
      <c r="H1237" s="15" t="s">
        <v>5605</v>
      </c>
      <c r="I1237" s="1">
        <v>1989.0</v>
      </c>
      <c r="J1237" s="1">
        <v>2005.0</v>
      </c>
      <c r="K1237" s="1" t="s">
        <v>20</v>
      </c>
      <c r="L1237" s="1" t="s">
        <v>5606</v>
      </c>
      <c r="M1237" s="1" t="s">
        <v>49</v>
      </c>
    </row>
    <row r="1238">
      <c r="A1238" s="1">
        <v>2766.0</v>
      </c>
      <c r="B1238" s="16">
        <v>38506.0</v>
      </c>
      <c r="C1238" s="1" t="s">
        <v>5607</v>
      </c>
      <c r="D1238" s="1" t="s">
        <v>5608</v>
      </c>
      <c r="E1238" s="1" t="s">
        <v>26</v>
      </c>
      <c r="F1238" s="1" t="s">
        <v>122</v>
      </c>
      <c r="G1238" s="1" t="s">
        <v>65</v>
      </c>
      <c r="H1238" s="15" t="s">
        <v>5609</v>
      </c>
      <c r="I1238" s="1">
        <v>1994.0</v>
      </c>
      <c r="J1238" s="1">
        <v>2005.0</v>
      </c>
      <c r="K1238" s="1" t="s">
        <v>20</v>
      </c>
      <c r="L1238" s="1" t="s">
        <v>3840</v>
      </c>
      <c r="M1238" s="1" t="s">
        <v>72</v>
      </c>
    </row>
    <row r="1239">
      <c r="A1239" s="1">
        <v>2765.0</v>
      </c>
      <c r="B1239" s="16">
        <v>38505.0</v>
      </c>
      <c r="C1239" s="1" t="s">
        <v>5610</v>
      </c>
      <c r="D1239" s="1" t="s">
        <v>1865</v>
      </c>
      <c r="E1239" s="1" t="s">
        <v>26</v>
      </c>
      <c r="F1239" s="1" t="s">
        <v>5611</v>
      </c>
      <c r="G1239" s="1" t="s">
        <v>337</v>
      </c>
      <c r="H1239" s="15" t="s">
        <v>5612</v>
      </c>
      <c r="I1239" s="1">
        <v>1989.0</v>
      </c>
      <c r="J1239" s="1">
        <v>2004.0</v>
      </c>
      <c r="K1239" s="1" t="s">
        <v>20</v>
      </c>
      <c r="L1239" s="1" t="s">
        <v>5613</v>
      </c>
      <c r="M1239" s="1" t="s">
        <v>219</v>
      </c>
    </row>
    <row r="1240">
      <c r="A1240" s="1">
        <v>2764.0</v>
      </c>
      <c r="B1240" s="14">
        <v>38503.0</v>
      </c>
      <c r="C1240" s="1" t="s">
        <v>5614</v>
      </c>
      <c r="D1240" s="1" t="s">
        <v>392</v>
      </c>
      <c r="E1240" s="1" t="s">
        <v>26</v>
      </c>
      <c r="F1240" s="1" t="s">
        <v>122</v>
      </c>
      <c r="G1240" s="1" t="s">
        <v>53</v>
      </c>
      <c r="H1240" s="15" t="s">
        <v>5615</v>
      </c>
      <c r="I1240" s="1">
        <v>1996.0</v>
      </c>
      <c r="J1240" s="1">
        <v>2005.0</v>
      </c>
      <c r="K1240" s="1" t="s">
        <v>20</v>
      </c>
      <c r="L1240" s="1" t="s">
        <v>5616</v>
      </c>
      <c r="M1240" s="1" t="s">
        <v>72</v>
      </c>
    </row>
    <row r="1241">
      <c r="A1241" s="1">
        <v>2763.0</v>
      </c>
      <c r="B1241" s="14">
        <v>38501.0</v>
      </c>
      <c r="C1241" s="1" t="s">
        <v>5617</v>
      </c>
      <c r="D1241" s="1" t="s">
        <v>5618</v>
      </c>
      <c r="E1241" s="1" t="s">
        <v>26</v>
      </c>
      <c r="F1241" s="1" t="s">
        <v>122</v>
      </c>
      <c r="G1241" s="1" t="s">
        <v>18</v>
      </c>
      <c r="H1241" s="15" t="s">
        <v>5619</v>
      </c>
      <c r="I1241" s="1">
        <v>1998.0</v>
      </c>
      <c r="J1241" s="1">
        <v>2005.0</v>
      </c>
      <c r="K1241" s="1" t="s">
        <v>20</v>
      </c>
      <c r="L1241" s="1" t="s">
        <v>5620</v>
      </c>
      <c r="M1241" s="1" t="s">
        <v>67</v>
      </c>
    </row>
    <row r="1242">
      <c r="A1242" s="1">
        <v>2762.0</v>
      </c>
      <c r="B1242" s="14">
        <v>38499.0</v>
      </c>
      <c r="C1242" s="1" t="s">
        <v>5621</v>
      </c>
      <c r="D1242" s="1" t="s">
        <v>5622</v>
      </c>
      <c r="E1242" s="1" t="s">
        <v>188</v>
      </c>
      <c r="F1242" s="1" t="s">
        <v>122</v>
      </c>
      <c r="G1242" s="1" t="s">
        <v>65</v>
      </c>
      <c r="H1242" s="20" t="s">
        <v>5623</v>
      </c>
      <c r="I1242" s="1">
        <v>1990.0</v>
      </c>
      <c r="J1242" s="1">
        <v>2005.0</v>
      </c>
      <c r="K1242" s="1" t="s">
        <v>20</v>
      </c>
      <c r="L1242" s="1" t="s">
        <v>5624</v>
      </c>
      <c r="M1242" s="1" t="s">
        <v>1173</v>
      </c>
    </row>
    <row r="1243">
      <c r="A1243" s="1">
        <v>2761.0</v>
      </c>
      <c r="B1243" s="14">
        <v>38499.0</v>
      </c>
      <c r="C1243" s="1" t="s">
        <v>5625</v>
      </c>
      <c r="D1243" s="1" t="s">
        <v>5626</v>
      </c>
      <c r="E1243" s="1" t="s">
        <v>26</v>
      </c>
      <c r="F1243" s="1" t="s">
        <v>122</v>
      </c>
      <c r="G1243" s="1" t="s">
        <v>65</v>
      </c>
      <c r="H1243" s="15" t="s">
        <v>5627</v>
      </c>
      <c r="I1243" s="1">
        <v>1989.0</v>
      </c>
      <c r="J1243" s="1">
        <v>2005.0</v>
      </c>
      <c r="K1243" s="1" t="s">
        <v>20</v>
      </c>
      <c r="L1243" s="1" t="s">
        <v>301</v>
      </c>
      <c r="M1243" s="1" t="s">
        <v>202</v>
      </c>
    </row>
    <row r="1244">
      <c r="A1244" s="1">
        <v>2760.0</v>
      </c>
      <c r="B1244" s="14">
        <v>38498.0</v>
      </c>
      <c r="C1244" s="1" t="s">
        <v>5628</v>
      </c>
      <c r="D1244" s="1" t="s">
        <v>5629</v>
      </c>
      <c r="E1244" s="1" t="s">
        <v>188</v>
      </c>
      <c r="F1244" s="1" t="s">
        <v>5630</v>
      </c>
      <c r="G1244" s="1" t="s">
        <v>18</v>
      </c>
      <c r="H1244" s="15" t="s">
        <v>5631</v>
      </c>
      <c r="I1244" s="1">
        <v>1994.0</v>
      </c>
      <c r="J1244" s="1">
        <v>2005.0</v>
      </c>
      <c r="K1244" s="1" t="s">
        <v>20</v>
      </c>
      <c r="L1244" s="1" t="s">
        <v>5632</v>
      </c>
      <c r="M1244" s="1" t="s">
        <v>72</v>
      </c>
    </row>
    <row r="1245">
      <c r="A1245" s="1">
        <v>2759.0</v>
      </c>
      <c r="B1245" s="14">
        <v>38495.0</v>
      </c>
      <c r="C1245" s="1" t="s">
        <v>5633</v>
      </c>
      <c r="D1245" s="1" t="s">
        <v>5634</v>
      </c>
      <c r="E1245" s="1" t="s">
        <v>5634</v>
      </c>
      <c r="F1245" s="18" t="str">
        <f>+852 81062448</f>
        <v>#ERROR!</v>
      </c>
      <c r="G1245" s="1" t="s">
        <v>53</v>
      </c>
      <c r="H1245" s="15" t="s">
        <v>5635</v>
      </c>
      <c r="I1245" s="1">
        <v>1994.0</v>
      </c>
      <c r="J1245" s="1">
        <v>2005.0</v>
      </c>
      <c r="K1245" s="1" t="s">
        <v>20</v>
      </c>
      <c r="L1245" s="1" t="s">
        <v>5636</v>
      </c>
      <c r="M1245" s="1" t="s">
        <v>72</v>
      </c>
    </row>
    <row r="1246">
      <c r="A1246" s="1">
        <v>2758.0</v>
      </c>
      <c r="B1246" s="14">
        <v>38494.0</v>
      </c>
      <c r="C1246" s="1" t="s">
        <v>5637</v>
      </c>
      <c r="D1246" s="1" t="s">
        <v>5638</v>
      </c>
      <c r="E1246" s="1" t="s">
        <v>26</v>
      </c>
      <c r="F1246" s="1" t="s">
        <v>5639</v>
      </c>
      <c r="G1246" s="1" t="s">
        <v>18</v>
      </c>
      <c r="H1246" s="15" t="s">
        <v>5640</v>
      </c>
      <c r="I1246" s="1">
        <v>1990.0</v>
      </c>
      <c r="J1246" s="1">
        <v>2005.0</v>
      </c>
      <c r="K1246" s="1" t="s">
        <v>20</v>
      </c>
      <c r="L1246" s="1" t="s">
        <v>5641</v>
      </c>
      <c r="M1246" s="1" t="s">
        <v>523</v>
      </c>
    </row>
    <row r="1247">
      <c r="A1247" s="1">
        <v>2757.0</v>
      </c>
      <c r="B1247" s="14">
        <v>38494.0</v>
      </c>
      <c r="C1247" s="1" t="s">
        <v>5642</v>
      </c>
      <c r="D1247" s="1" t="s">
        <v>4817</v>
      </c>
      <c r="E1247" s="1" t="s">
        <v>26</v>
      </c>
      <c r="F1247" s="1" t="s">
        <v>5643</v>
      </c>
      <c r="G1247" s="1" t="s">
        <v>18</v>
      </c>
      <c r="H1247" s="15" t="s">
        <v>5644</v>
      </c>
      <c r="I1247" s="1">
        <v>1990.0</v>
      </c>
      <c r="J1247" s="1">
        <v>2005.0</v>
      </c>
      <c r="K1247" s="1" t="s">
        <v>20</v>
      </c>
      <c r="L1247" s="1" t="s">
        <v>5645</v>
      </c>
      <c r="M1247" s="1" t="s">
        <v>97</v>
      </c>
    </row>
    <row r="1248">
      <c r="A1248" s="1">
        <v>2756.0</v>
      </c>
      <c r="B1248" s="14">
        <v>38494.0</v>
      </c>
      <c r="C1248" s="1" t="s">
        <v>5646</v>
      </c>
      <c r="D1248" s="1" t="s">
        <v>5647</v>
      </c>
      <c r="E1248" s="1" t="s">
        <v>26</v>
      </c>
      <c r="F1248" s="1" t="s">
        <v>5648</v>
      </c>
      <c r="G1248" s="1" t="s">
        <v>337</v>
      </c>
      <c r="H1248" s="15" t="s">
        <v>5649</v>
      </c>
      <c r="I1248" s="1">
        <v>1989.0</v>
      </c>
      <c r="J1248" s="1">
        <v>2005.0</v>
      </c>
      <c r="K1248" s="1" t="s">
        <v>20</v>
      </c>
      <c r="L1248" s="1" t="s">
        <v>5650</v>
      </c>
      <c r="M1248" s="1" t="s">
        <v>72</v>
      </c>
    </row>
    <row r="1249">
      <c r="A1249" s="1">
        <v>2755.0</v>
      </c>
      <c r="B1249" s="14">
        <v>38490.0</v>
      </c>
      <c r="C1249" s="1" t="s">
        <v>5651</v>
      </c>
      <c r="D1249" s="1" t="s">
        <v>5652</v>
      </c>
      <c r="E1249" s="1" t="s">
        <v>369</v>
      </c>
      <c r="F1249" s="1" t="s">
        <v>5653</v>
      </c>
      <c r="G1249" s="1" t="s">
        <v>83</v>
      </c>
      <c r="H1249" s="15" t="s">
        <v>5654</v>
      </c>
      <c r="I1249" s="1">
        <v>1990.0</v>
      </c>
      <c r="J1249" s="1">
        <v>2005.0</v>
      </c>
      <c r="K1249" s="1" t="s">
        <v>20</v>
      </c>
      <c r="L1249" s="1" t="s">
        <v>5655</v>
      </c>
      <c r="M1249" s="1" t="s">
        <v>213</v>
      </c>
    </row>
    <row r="1250">
      <c r="A1250" s="1">
        <v>2754.0</v>
      </c>
      <c r="B1250" s="14">
        <v>38483.0</v>
      </c>
      <c r="C1250" s="1" t="s">
        <v>5656</v>
      </c>
      <c r="D1250" s="1" t="s">
        <v>5657</v>
      </c>
      <c r="E1250" s="1" t="s">
        <v>26</v>
      </c>
      <c r="F1250" s="1" t="s">
        <v>5658</v>
      </c>
      <c r="G1250" s="1" t="s">
        <v>18</v>
      </c>
      <c r="H1250" s="15" t="s">
        <v>5659</v>
      </c>
      <c r="I1250" s="1">
        <v>1989.0</v>
      </c>
      <c r="J1250" s="1">
        <v>1992.0</v>
      </c>
      <c r="K1250" s="1" t="s">
        <v>20</v>
      </c>
      <c r="L1250" s="1" t="s">
        <v>5660</v>
      </c>
      <c r="M1250" s="1" t="s">
        <v>531</v>
      </c>
    </row>
    <row r="1251">
      <c r="A1251" s="1">
        <v>2753.0</v>
      </c>
      <c r="B1251" s="14">
        <v>38483.0</v>
      </c>
      <c r="C1251" s="1" t="s">
        <v>5661</v>
      </c>
      <c r="D1251" s="1" t="s">
        <v>5662</v>
      </c>
      <c r="E1251" s="1" t="s">
        <v>26</v>
      </c>
      <c r="F1251" s="1" t="s">
        <v>122</v>
      </c>
      <c r="G1251" s="1" t="s">
        <v>18</v>
      </c>
      <c r="H1251" s="15" t="s">
        <v>5663</v>
      </c>
      <c r="I1251" s="1">
        <v>1990.0</v>
      </c>
      <c r="J1251" s="1">
        <v>2005.0</v>
      </c>
      <c r="K1251" s="1" t="s">
        <v>20</v>
      </c>
      <c r="L1251" s="1" t="s">
        <v>5664</v>
      </c>
      <c r="M1251" s="1" t="s">
        <v>424</v>
      </c>
    </row>
    <row r="1252">
      <c r="A1252" s="1">
        <v>2752.0</v>
      </c>
      <c r="B1252" s="14">
        <v>38482.0</v>
      </c>
      <c r="C1252" s="1" t="s">
        <v>5665</v>
      </c>
      <c r="D1252" s="1" t="s">
        <v>5666</v>
      </c>
      <c r="E1252" s="1" t="s">
        <v>26</v>
      </c>
      <c r="F1252" s="1" t="s">
        <v>5667</v>
      </c>
      <c r="G1252" s="1" t="s">
        <v>83</v>
      </c>
      <c r="H1252" s="15" t="s">
        <v>5668</v>
      </c>
      <c r="I1252" s="1">
        <v>1989.0</v>
      </c>
      <c r="J1252" s="1">
        <v>2005.0</v>
      </c>
      <c r="K1252" s="1" t="s">
        <v>20</v>
      </c>
      <c r="L1252" s="1" t="s">
        <v>5669</v>
      </c>
      <c r="M1252" s="1" t="s">
        <v>833</v>
      </c>
    </row>
    <row r="1253">
      <c r="A1253" s="1">
        <v>2751.0</v>
      </c>
      <c r="B1253" s="16">
        <v>38481.0</v>
      </c>
      <c r="C1253" s="1" t="s">
        <v>5670</v>
      </c>
      <c r="D1253" s="1" t="s">
        <v>4237</v>
      </c>
      <c r="E1253" s="1" t="s">
        <v>26</v>
      </c>
      <c r="F1253" s="1" t="s">
        <v>5671</v>
      </c>
      <c r="G1253" s="1" t="s">
        <v>83</v>
      </c>
      <c r="H1253" s="15" t="s">
        <v>5672</v>
      </c>
      <c r="I1253" s="1">
        <v>1989.0</v>
      </c>
      <c r="J1253" s="1">
        <v>2005.0</v>
      </c>
      <c r="K1253" s="1" t="s">
        <v>20</v>
      </c>
      <c r="L1253" s="1" t="s">
        <v>5673</v>
      </c>
      <c r="M1253" s="1" t="s">
        <v>140</v>
      </c>
    </row>
    <row r="1254">
      <c r="A1254" s="1">
        <v>2750.0</v>
      </c>
      <c r="B1254" s="16">
        <v>38477.0</v>
      </c>
      <c r="C1254" s="1" t="s">
        <v>5674</v>
      </c>
      <c r="D1254" s="1" t="s">
        <v>3118</v>
      </c>
      <c r="E1254" s="1" t="s">
        <v>26</v>
      </c>
      <c r="F1254" s="1" t="s">
        <v>5675</v>
      </c>
      <c r="G1254" s="1" t="s">
        <v>65</v>
      </c>
      <c r="H1254" s="15" t="s">
        <v>5676</v>
      </c>
      <c r="I1254" s="1">
        <v>1997.0</v>
      </c>
      <c r="J1254" s="1">
        <v>2002.0</v>
      </c>
      <c r="K1254" s="1" t="s">
        <v>20</v>
      </c>
      <c r="L1254" s="1" t="s">
        <v>1313</v>
      </c>
      <c r="M1254" s="1" t="s">
        <v>486</v>
      </c>
    </row>
    <row r="1255">
      <c r="A1255" s="1">
        <v>2749.0</v>
      </c>
      <c r="B1255" s="16">
        <v>38474.0</v>
      </c>
      <c r="C1255" s="1" t="s">
        <v>5677</v>
      </c>
      <c r="D1255" s="1" t="s">
        <v>3805</v>
      </c>
      <c r="E1255" s="1" t="s">
        <v>26</v>
      </c>
      <c r="F1255" s="1" t="s">
        <v>122</v>
      </c>
      <c r="G1255" s="1" t="s">
        <v>65</v>
      </c>
      <c r="H1255" s="15" t="s">
        <v>5678</v>
      </c>
      <c r="I1255" s="1">
        <v>1989.0</v>
      </c>
      <c r="J1255" s="1">
        <v>2005.0</v>
      </c>
      <c r="K1255" s="1" t="s">
        <v>20</v>
      </c>
      <c r="L1255" s="1" t="s">
        <v>4610</v>
      </c>
      <c r="M1255" s="1" t="s">
        <v>97</v>
      </c>
    </row>
    <row r="1256">
      <c r="A1256" s="1">
        <v>2748.0</v>
      </c>
      <c r="B1256" s="16">
        <v>38473.0</v>
      </c>
      <c r="C1256" s="1" t="s">
        <v>5679</v>
      </c>
      <c r="D1256" s="1" t="s">
        <v>5680</v>
      </c>
      <c r="E1256" s="1" t="s">
        <v>136</v>
      </c>
      <c r="F1256" s="1" t="s">
        <v>122</v>
      </c>
      <c r="G1256" s="1" t="s">
        <v>18</v>
      </c>
      <c r="H1256" s="15" t="s">
        <v>5681</v>
      </c>
      <c r="I1256" s="1">
        <v>1990.0</v>
      </c>
      <c r="J1256" s="1">
        <v>2005.0</v>
      </c>
      <c r="K1256" s="1" t="s">
        <v>20</v>
      </c>
      <c r="L1256" s="1" t="s">
        <v>5682</v>
      </c>
      <c r="M1256" s="1" t="s">
        <v>72</v>
      </c>
    </row>
    <row r="1257">
      <c r="A1257" s="1">
        <v>2747.0</v>
      </c>
      <c r="B1257" s="16">
        <v>38473.0</v>
      </c>
      <c r="C1257" s="1" t="s">
        <v>5683</v>
      </c>
      <c r="D1257" s="1" t="s">
        <v>1093</v>
      </c>
      <c r="E1257" s="1" t="s">
        <v>26</v>
      </c>
      <c r="F1257" s="1" t="s">
        <v>122</v>
      </c>
      <c r="G1257" s="1" t="s">
        <v>65</v>
      </c>
      <c r="H1257" s="15" t="s">
        <v>5684</v>
      </c>
      <c r="I1257" s="1">
        <v>1996.0</v>
      </c>
      <c r="J1257" s="1">
        <v>2005.0</v>
      </c>
      <c r="K1257" s="1" t="s">
        <v>20</v>
      </c>
      <c r="L1257" s="1" t="s">
        <v>5685</v>
      </c>
      <c r="M1257" s="1" t="s">
        <v>219</v>
      </c>
    </row>
    <row r="1258">
      <c r="A1258" s="1">
        <v>2746.0</v>
      </c>
      <c r="B1258" s="14">
        <v>38468.0</v>
      </c>
      <c r="C1258" s="1" t="s">
        <v>5686</v>
      </c>
      <c r="D1258" s="1" t="s">
        <v>3800</v>
      </c>
      <c r="E1258" s="1" t="s">
        <v>26</v>
      </c>
      <c r="F1258" s="1" t="s">
        <v>5687</v>
      </c>
      <c r="G1258" s="1" t="s">
        <v>65</v>
      </c>
      <c r="H1258" s="15" t="s">
        <v>5688</v>
      </c>
      <c r="I1258" s="1">
        <v>1995.0</v>
      </c>
      <c r="J1258" s="1">
        <v>2005.0</v>
      </c>
      <c r="K1258" s="1" t="s">
        <v>20</v>
      </c>
      <c r="L1258" s="1" t="s">
        <v>5689</v>
      </c>
      <c r="M1258" s="1" t="s">
        <v>72</v>
      </c>
    </row>
    <row r="1259">
      <c r="A1259" s="1">
        <v>2745.0</v>
      </c>
      <c r="B1259" s="14">
        <v>38465.0</v>
      </c>
      <c r="C1259" s="1" t="s">
        <v>5690</v>
      </c>
      <c r="D1259" s="1" t="s">
        <v>3347</v>
      </c>
      <c r="E1259" s="1" t="s">
        <v>188</v>
      </c>
      <c r="F1259" s="1" t="s">
        <v>122</v>
      </c>
      <c r="G1259" s="1" t="s">
        <v>65</v>
      </c>
      <c r="H1259" s="15" t="s">
        <v>5691</v>
      </c>
      <c r="I1259" s="1">
        <v>1989.0</v>
      </c>
      <c r="J1259" s="1">
        <v>2004.0</v>
      </c>
      <c r="K1259" s="1" t="s">
        <v>20</v>
      </c>
      <c r="L1259" s="1" t="s">
        <v>5692</v>
      </c>
      <c r="M1259" s="1" t="s">
        <v>424</v>
      </c>
    </row>
    <row r="1260">
      <c r="A1260" s="1">
        <v>2744.0</v>
      </c>
      <c r="B1260" s="14">
        <v>38463.0</v>
      </c>
      <c r="C1260" s="1" t="s">
        <v>5693</v>
      </c>
      <c r="D1260" s="1" t="s">
        <v>5694</v>
      </c>
      <c r="E1260" s="1" t="s">
        <v>26</v>
      </c>
      <c r="F1260" s="1" t="s">
        <v>5695</v>
      </c>
      <c r="G1260" s="1" t="s">
        <v>18</v>
      </c>
      <c r="H1260" s="15" t="s">
        <v>5696</v>
      </c>
      <c r="I1260" s="1">
        <v>1996.0</v>
      </c>
      <c r="J1260" s="1">
        <v>2005.0</v>
      </c>
      <c r="K1260" s="1" t="s">
        <v>20</v>
      </c>
      <c r="L1260" s="1" t="s">
        <v>5525</v>
      </c>
      <c r="M1260" s="1" t="s">
        <v>280</v>
      </c>
    </row>
    <row r="1261">
      <c r="A1261" s="1">
        <v>2743.0</v>
      </c>
      <c r="B1261" s="14">
        <v>38460.0</v>
      </c>
      <c r="C1261" s="1" t="s">
        <v>5697</v>
      </c>
      <c r="D1261" s="1" t="s">
        <v>5698</v>
      </c>
      <c r="E1261" s="1" t="s">
        <v>26</v>
      </c>
      <c r="F1261" s="1" t="s">
        <v>122</v>
      </c>
      <c r="G1261" s="1" t="s">
        <v>65</v>
      </c>
      <c r="H1261" s="15" t="s">
        <v>5699</v>
      </c>
      <c r="I1261" s="1">
        <v>1995.0</v>
      </c>
      <c r="J1261" s="1">
        <v>2005.0</v>
      </c>
      <c r="K1261" s="1" t="s">
        <v>20</v>
      </c>
      <c r="L1261" s="1" t="s">
        <v>5700</v>
      </c>
      <c r="M1261" s="1" t="s">
        <v>72</v>
      </c>
    </row>
    <row r="1262">
      <c r="A1262" s="1">
        <v>2742.0</v>
      </c>
      <c r="B1262" s="14">
        <v>38459.0</v>
      </c>
      <c r="C1262" s="1" t="s">
        <v>5701</v>
      </c>
      <c r="D1262" s="1" t="s">
        <v>2358</v>
      </c>
      <c r="E1262" s="1" t="s">
        <v>26</v>
      </c>
      <c r="F1262" s="1" t="s">
        <v>5702</v>
      </c>
      <c r="G1262" s="1" t="s">
        <v>83</v>
      </c>
      <c r="H1262" s="15" t="s">
        <v>5703</v>
      </c>
      <c r="I1262" s="1" t="s">
        <v>5704</v>
      </c>
      <c r="J1262" s="1" t="s">
        <v>5705</v>
      </c>
      <c r="K1262" s="1" t="s">
        <v>5706</v>
      </c>
      <c r="L1262" s="1" t="s">
        <v>5707</v>
      </c>
      <c r="M1262" s="1" t="s">
        <v>49</v>
      </c>
    </row>
    <row r="1263">
      <c r="A1263" s="1">
        <v>2741.0</v>
      </c>
      <c r="B1263" s="14">
        <v>38457.0</v>
      </c>
      <c r="C1263" s="1" t="s">
        <v>5708</v>
      </c>
      <c r="D1263" s="1" t="s">
        <v>5709</v>
      </c>
      <c r="E1263" s="1" t="s">
        <v>26</v>
      </c>
      <c r="F1263" s="1" t="s">
        <v>122</v>
      </c>
      <c r="G1263" s="1" t="s">
        <v>83</v>
      </c>
      <c r="H1263" s="15" t="s">
        <v>5710</v>
      </c>
      <c r="I1263" s="1">
        <v>1996.0</v>
      </c>
      <c r="J1263" s="1">
        <v>2002.0</v>
      </c>
      <c r="K1263" s="1" t="s">
        <v>20</v>
      </c>
      <c r="L1263" s="1" t="s">
        <v>5711</v>
      </c>
      <c r="M1263" s="1" t="s">
        <v>72</v>
      </c>
    </row>
    <row r="1264">
      <c r="A1264" s="1">
        <v>2740.0</v>
      </c>
      <c r="B1264" s="14">
        <v>38455.0</v>
      </c>
      <c r="C1264" s="1" t="s">
        <v>5712</v>
      </c>
      <c r="D1264" s="1" t="s">
        <v>5713</v>
      </c>
      <c r="E1264" s="1" t="s">
        <v>26</v>
      </c>
      <c r="F1264" s="1" t="s">
        <v>5714</v>
      </c>
      <c r="G1264" s="1" t="s">
        <v>18</v>
      </c>
      <c r="H1264" s="15" t="s">
        <v>5715</v>
      </c>
      <c r="I1264" s="1">
        <v>1996.0</v>
      </c>
      <c r="J1264" s="1">
        <v>2005.0</v>
      </c>
      <c r="K1264" s="1" t="s">
        <v>20</v>
      </c>
      <c r="L1264" s="1" t="s">
        <v>144</v>
      </c>
      <c r="M1264" s="1" t="s">
        <v>213</v>
      </c>
    </row>
    <row r="1265">
      <c r="A1265" s="1">
        <v>2739.0</v>
      </c>
      <c r="B1265" s="14">
        <v>38452.0</v>
      </c>
      <c r="C1265" s="1" t="s">
        <v>5716</v>
      </c>
      <c r="D1265" s="1" t="s">
        <v>5717</v>
      </c>
      <c r="E1265" s="1" t="s">
        <v>26</v>
      </c>
      <c r="F1265" s="1" t="s">
        <v>5718</v>
      </c>
      <c r="G1265" s="1" t="s">
        <v>65</v>
      </c>
      <c r="H1265" s="15" t="s">
        <v>5719</v>
      </c>
      <c r="I1265" s="1" t="s">
        <v>5720</v>
      </c>
      <c r="J1265" s="1" t="s">
        <v>5721</v>
      </c>
      <c r="K1265" s="1" t="s">
        <v>323</v>
      </c>
      <c r="L1265" s="1" t="s">
        <v>5722</v>
      </c>
      <c r="M1265" s="1" t="s">
        <v>307</v>
      </c>
    </row>
    <row r="1266">
      <c r="A1266" s="1">
        <v>2738.0</v>
      </c>
      <c r="B1266" s="16">
        <v>38450.0</v>
      </c>
      <c r="C1266" s="1" t="s">
        <v>5723</v>
      </c>
      <c r="D1266" s="1" t="s">
        <v>5724</v>
      </c>
      <c r="E1266" s="1" t="s">
        <v>26</v>
      </c>
      <c r="F1266" s="1" t="s">
        <v>5725</v>
      </c>
      <c r="G1266" s="1" t="s">
        <v>18</v>
      </c>
      <c r="H1266" s="15" t="s">
        <v>5726</v>
      </c>
      <c r="I1266" s="1">
        <v>1995.0</v>
      </c>
      <c r="J1266" s="1">
        <v>1997.0</v>
      </c>
      <c r="K1266" s="1" t="s">
        <v>245</v>
      </c>
      <c r="L1266" s="1" t="s">
        <v>5727</v>
      </c>
      <c r="M1266" s="1" t="s">
        <v>452</v>
      </c>
    </row>
    <row r="1267">
      <c r="A1267" s="1">
        <v>2737.0</v>
      </c>
      <c r="B1267" s="16">
        <v>38446.0</v>
      </c>
      <c r="C1267" s="1" t="s">
        <v>5728</v>
      </c>
      <c r="D1267" s="1" t="s">
        <v>5729</v>
      </c>
      <c r="E1267" s="1" t="s">
        <v>26</v>
      </c>
      <c r="F1267" s="1" t="s">
        <v>5730</v>
      </c>
      <c r="G1267" s="1" t="s">
        <v>83</v>
      </c>
      <c r="H1267" s="15" t="s">
        <v>5731</v>
      </c>
      <c r="I1267" s="1">
        <v>1989.0</v>
      </c>
      <c r="J1267" s="1">
        <v>2005.0</v>
      </c>
      <c r="K1267" s="1" t="s">
        <v>20</v>
      </c>
      <c r="L1267" s="1" t="s">
        <v>5235</v>
      </c>
      <c r="M1267" s="1" t="s">
        <v>316</v>
      </c>
    </row>
    <row r="1268">
      <c r="A1268" s="1">
        <v>2736.0</v>
      </c>
      <c r="B1268" s="16">
        <v>38445.0</v>
      </c>
      <c r="C1268" s="1" t="s">
        <v>5732</v>
      </c>
      <c r="D1268" s="1" t="s">
        <v>5733</v>
      </c>
      <c r="E1268" s="1" t="s">
        <v>26</v>
      </c>
      <c r="F1268" s="1" t="s">
        <v>122</v>
      </c>
      <c r="G1268" s="1" t="s">
        <v>65</v>
      </c>
      <c r="H1268" s="15" t="s">
        <v>5734</v>
      </c>
      <c r="I1268" s="1">
        <v>1990.0</v>
      </c>
      <c r="J1268" s="1">
        <v>2002.0</v>
      </c>
      <c r="K1268" s="1" t="s">
        <v>20</v>
      </c>
      <c r="L1268" s="1" t="s">
        <v>5735</v>
      </c>
      <c r="M1268" s="1" t="s">
        <v>372</v>
      </c>
    </row>
    <row r="1269">
      <c r="A1269" s="1">
        <v>2735.0</v>
      </c>
      <c r="B1269" s="16">
        <v>38445.0</v>
      </c>
      <c r="C1269" s="1" t="s">
        <v>5736</v>
      </c>
      <c r="D1269" s="1" t="s">
        <v>5737</v>
      </c>
      <c r="E1269" s="1" t="s">
        <v>136</v>
      </c>
      <c r="F1269" s="1" t="s">
        <v>5738</v>
      </c>
      <c r="G1269" s="1" t="s">
        <v>18</v>
      </c>
      <c r="H1269" s="15" t="s">
        <v>5739</v>
      </c>
      <c r="I1269" s="1">
        <v>1997.0</v>
      </c>
      <c r="J1269" s="1">
        <v>2005.0</v>
      </c>
      <c r="K1269" s="1" t="s">
        <v>20</v>
      </c>
      <c r="L1269" s="1" t="s">
        <v>947</v>
      </c>
      <c r="M1269" s="1" t="s">
        <v>654</v>
      </c>
    </row>
    <row r="1270">
      <c r="A1270" s="1">
        <v>2734.0</v>
      </c>
      <c r="B1270" s="16">
        <v>38444.0</v>
      </c>
      <c r="C1270" s="1" t="s">
        <v>5740</v>
      </c>
      <c r="D1270" s="1" t="s">
        <v>5741</v>
      </c>
      <c r="E1270" s="1" t="s">
        <v>26</v>
      </c>
      <c r="F1270" s="1" t="s">
        <v>122</v>
      </c>
      <c r="G1270" s="1" t="s">
        <v>18</v>
      </c>
      <c r="H1270" s="15" t="s">
        <v>5742</v>
      </c>
      <c r="I1270" s="1">
        <v>1989.0</v>
      </c>
      <c r="J1270" s="1">
        <v>2005.0</v>
      </c>
      <c r="K1270" s="1" t="s">
        <v>20</v>
      </c>
      <c r="L1270" s="1" t="s">
        <v>5743</v>
      </c>
      <c r="M1270" s="1" t="s">
        <v>481</v>
      </c>
    </row>
    <row r="1271">
      <c r="A1271" s="1">
        <v>2733.0</v>
      </c>
      <c r="B1271" s="14">
        <v>38441.0</v>
      </c>
      <c r="C1271" s="1" t="s">
        <v>5744</v>
      </c>
      <c r="D1271" s="1" t="s">
        <v>5745</v>
      </c>
      <c r="E1271" s="1" t="s">
        <v>26</v>
      </c>
      <c r="F1271" s="1" t="s">
        <v>5746</v>
      </c>
      <c r="G1271" s="1" t="s">
        <v>83</v>
      </c>
      <c r="H1271" s="15" t="s">
        <v>5747</v>
      </c>
      <c r="I1271" s="1" t="s">
        <v>2260</v>
      </c>
      <c r="J1271" s="1" t="s">
        <v>2492</v>
      </c>
      <c r="K1271" s="1" t="s">
        <v>323</v>
      </c>
      <c r="L1271" s="1" t="s">
        <v>5748</v>
      </c>
      <c r="M1271" s="1" t="s">
        <v>584</v>
      </c>
    </row>
    <row r="1272">
      <c r="A1272" s="1">
        <v>2732.0</v>
      </c>
      <c r="B1272" s="14">
        <v>38440.0</v>
      </c>
      <c r="C1272" s="1" t="s">
        <v>5749</v>
      </c>
      <c r="D1272" s="1" t="s">
        <v>5750</v>
      </c>
      <c r="E1272" s="1" t="s">
        <v>26</v>
      </c>
      <c r="F1272" s="1" t="s">
        <v>122</v>
      </c>
      <c r="G1272" s="1" t="s">
        <v>65</v>
      </c>
      <c r="H1272" s="15" t="s">
        <v>5751</v>
      </c>
      <c r="I1272" s="1">
        <v>1994.0</v>
      </c>
      <c r="J1272" s="1">
        <v>2005.0</v>
      </c>
      <c r="K1272" s="1" t="s">
        <v>20</v>
      </c>
      <c r="L1272" s="1" t="s">
        <v>5752</v>
      </c>
      <c r="M1272" s="1" t="s">
        <v>307</v>
      </c>
    </row>
    <row r="1273">
      <c r="A1273" s="1">
        <v>2731.0</v>
      </c>
      <c r="B1273" s="14">
        <v>38436.0</v>
      </c>
      <c r="C1273" s="1" t="s">
        <v>5753</v>
      </c>
      <c r="D1273" s="1" t="s">
        <v>5754</v>
      </c>
      <c r="E1273" s="1" t="s">
        <v>26</v>
      </c>
      <c r="F1273" s="1" t="s">
        <v>5755</v>
      </c>
      <c r="G1273" s="1" t="s">
        <v>18</v>
      </c>
      <c r="H1273" s="15" t="s">
        <v>5756</v>
      </c>
      <c r="I1273" s="1">
        <v>1989.0</v>
      </c>
      <c r="J1273" s="1">
        <v>1995.0</v>
      </c>
      <c r="K1273" s="1" t="s">
        <v>20</v>
      </c>
      <c r="L1273" s="1" t="s">
        <v>5757</v>
      </c>
      <c r="M1273" s="1" t="s">
        <v>97</v>
      </c>
    </row>
    <row r="1274">
      <c r="A1274" s="1">
        <v>2730.0</v>
      </c>
      <c r="B1274" s="14">
        <v>38436.0</v>
      </c>
      <c r="C1274" s="1" t="s">
        <v>5758</v>
      </c>
      <c r="D1274" s="1" t="s">
        <v>5759</v>
      </c>
      <c r="E1274" s="1" t="s">
        <v>26</v>
      </c>
      <c r="F1274" s="1" t="s">
        <v>122</v>
      </c>
      <c r="G1274" s="1" t="s">
        <v>83</v>
      </c>
      <c r="H1274" s="15" t="s">
        <v>5760</v>
      </c>
      <c r="I1274" s="1">
        <v>1997.0</v>
      </c>
      <c r="J1274" s="1">
        <v>2005.0</v>
      </c>
      <c r="K1274" s="1" t="s">
        <v>20</v>
      </c>
      <c r="L1274" s="1" t="s">
        <v>5761</v>
      </c>
      <c r="M1274" s="1" t="s">
        <v>808</v>
      </c>
    </row>
    <row r="1275">
      <c r="A1275" s="1">
        <v>2729.0</v>
      </c>
      <c r="B1275" s="14">
        <v>38435.0</v>
      </c>
      <c r="C1275" s="1" t="s">
        <v>5762</v>
      </c>
      <c r="D1275" s="1" t="s">
        <v>1089</v>
      </c>
      <c r="E1275" s="1" t="s">
        <v>26</v>
      </c>
      <c r="F1275" s="1" t="s">
        <v>122</v>
      </c>
      <c r="G1275" s="1" t="s">
        <v>65</v>
      </c>
      <c r="H1275" s="15" t="s">
        <v>5763</v>
      </c>
      <c r="I1275" s="1">
        <v>1996.0</v>
      </c>
      <c r="J1275" s="1">
        <v>2004.0</v>
      </c>
      <c r="K1275" s="1" t="s">
        <v>20</v>
      </c>
      <c r="L1275" s="1" t="s">
        <v>2231</v>
      </c>
      <c r="M1275" s="1" t="s">
        <v>60</v>
      </c>
    </row>
    <row r="1276">
      <c r="A1276" s="1">
        <v>2728.0</v>
      </c>
      <c r="B1276" s="14">
        <v>38434.0</v>
      </c>
      <c r="C1276" s="1" t="s">
        <v>5764</v>
      </c>
      <c r="D1276" s="1" t="s">
        <v>5765</v>
      </c>
      <c r="E1276" s="1" t="s">
        <v>26</v>
      </c>
      <c r="F1276" s="1" t="s">
        <v>5766</v>
      </c>
      <c r="G1276" s="1" t="s">
        <v>337</v>
      </c>
      <c r="H1276" s="15" t="s">
        <v>5767</v>
      </c>
      <c r="I1276" s="1">
        <v>1990.0</v>
      </c>
      <c r="J1276" s="1">
        <v>2005.0</v>
      </c>
      <c r="K1276" s="1" t="s">
        <v>20</v>
      </c>
      <c r="L1276" s="1" t="s">
        <v>175</v>
      </c>
      <c r="M1276" s="1" t="s">
        <v>202</v>
      </c>
    </row>
    <row r="1277">
      <c r="A1277" s="1">
        <v>2727.0</v>
      </c>
      <c r="B1277" s="14">
        <v>38431.0</v>
      </c>
      <c r="C1277" s="1" t="s">
        <v>5768</v>
      </c>
      <c r="D1277" s="1" t="s">
        <v>5769</v>
      </c>
      <c r="E1277" s="1" t="s">
        <v>188</v>
      </c>
      <c r="F1277" s="1" t="s">
        <v>122</v>
      </c>
      <c r="G1277" s="1" t="s">
        <v>83</v>
      </c>
      <c r="H1277" s="20" t="s">
        <v>5770</v>
      </c>
      <c r="I1277" s="1">
        <v>1996.0</v>
      </c>
      <c r="J1277" s="1">
        <v>2005.0</v>
      </c>
      <c r="K1277" s="1" t="s">
        <v>20</v>
      </c>
      <c r="L1277" s="1" t="s">
        <v>5771</v>
      </c>
      <c r="M1277" s="1" t="s">
        <v>72</v>
      </c>
    </row>
    <row r="1278">
      <c r="A1278" s="1">
        <v>2726.0</v>
      </c>
      <c r="B1278" s="14">
        <v>38427.0</v>
      </c>
      <c r="C1278" s="1" t="s">
        <v>5772</v>
      </c>
      <c r="D1278" s="1" t="s">
        <v>5773</v>
      </c>
      <c r="E1278" s="1" t="s">
        <v>26</v>
      </c>
      <c r="F1278" s="1" t="s">
        <v>5774</v>
      </c>
      <c r="G1278" s="1" t="s">
        <v>18</v>
      </c>
      <c r="H1278" s="15" t="s">
        <v>5775</v>
      </c>
      <c r="I1278" s="1">
        <v>1994.0</v>
      </c>
      <c r="J1278" s="1">
        <v>2004.0</v>
      </c>
      <c r="K1278" s="1" t="s">
        <v>20</v>
      </c>
      <c r="L1278" s="1" t="s">
        <v>5776</v>
      </c>
      <c r="M1278" s="1" t="s">
        <v>5777</v>
      </c>
    </row>
    <row r="1279">
      <c r="A1279" s="1">
        <v>2725.0</v>
      </c>
      <c r="B1279" s="14">
        <v>38426.0</v>
      </c>
      <c r="C1279" s="1" t="s">
        <v>5778</v>
      </c>
      <c r="D1279" s="1" t="s">
        <v>5779</v>
      </c>
      <c r="E1279" s="1" t="s">
        <v>26</v>
      </c>
      <c r="F1279" s="1" t="s">
        <v>5780</v>
      </c>
      <c r="G1279" s="1" t="s">
        <v>83</v>
      </c>
      <c r="H1279" s="15" t="s">
        <v>5781</v>
      </c>
      <c r="I1279" s="1">
        <v>1990.0</v>
      </c>
      <c r="J1279" s="1">
        <v>2004.0</v>
      </c>
      <c r="K1279" s="1" t="s">
        <v>20</v>
      </c>
      <c r="L1279" s="1" t="s">
        <v>5782</v>
      </c>
      <c r="M1279" s="1" t="s">
        <v>140</v>
      </c>
    </row>
    <row r="1280">
      <c r="A1280" s="1">
        <v>2724.0</v>
      </c>
      <c r="B1280" s="14">
        <v>38426.0</v>
      </c>
      <c r="C1280" s="1" t="s">
        <v>5783</v>
      </c>
      <c r="D1280" s="1" t="s">
        <v>5784</v>
      </c>
      <c r="E1280" s="1" t="s">
        <v>26</v>
      </c>
      <c r="F1280" s="1" t="s">
        <v>122</v>
      </c>
      <c r="G1280" s="1" t="s">
        <v>18</v>
      </c>
      <c r="H1280" s="15" t="s">
        <v>5785</v>
      </c>
      <c r="I1280" s="1">
        <v>1990.0</v>
      </c>
      <c r="J1280" s="1">
        <v>2005.0</v>
      </c>
      <c r="K1280" s="1" t="s">
        <v>20</v>
      </c>
      <c r="L1280" s="1" t="s">
        <v>5786</v>
      </c>
      <c r="M1280" s="1" t="s">
        <v>1081</v>
      </c>
    </row>
    <row r="1281">
      <c r="A1281" s="1">
        <v>2723.0</v>
      </c>
      <c r="B1281" s="14">
        <v>38426.0</v>
      </c>
      <c r="C1281" s="1" t="s">
        <v>5787</v>
      </c>
      <c r="D1281" s="1" t="s">
        <v>5788</v>
      </c>
      <c r="E1281" s="1" t="s">
        <v>26</v>
      </c>
      <c r="F1281" s="1" t="s">
        <v>122</v>
      </c>
      <c r="G1281" s="1" t="s">
        <v>65</v>
      </c>
      <c r="H1281" s="15" t="s">
        <v>5789</v>
      </c>
      <c r="I1281" s="1">
        <v>1989.0</v>
      </c>
      <c r="J1281" s="1">
        <v>2004.0</v>
      </c>
      <c r="K1281" s="1" t="s">
        <v>20</v>
      </c>
      <c r="L1281" s="1" t="s">
        <v>5790</v>
      </c>
      <c r="M1281" s="1" t="s">
        <v>72</v>
      </c>
    </row>
    <row r="1282">
      <c r="A1282" s="1">
        <v>2722.0</v>
      </c>
      <c r="B1282" s="14">
        <v>38426.0</v>
      </c>
      <c r="C1282" s="1" t="s">
        <v>5791</v>
      </c>
      <c r="D1282" s="1" t="s">
        <v>5792</v>
      </c>
      <c r="E1282" s="1" t="s">
        <v>26</v>
      </c>
      <c r="F1282" s="1" t="s">
        <v>122</v>
      </c>
      <c r="G1282" s="1" t="s">
        <v>53</v>
      </c>
      <c r="H1282" s="15" t="s">
        <v>5793</v>
      </c>
      <c r="I1282" s="1">
        <v>1989.0</v>
      </c>
      <c r="J1282" s="1">
        <v>2003.0</v>
      </c>
      <c r="K1282" s="1" t="s">
        <v>20</v>
      </c>
      <c r="L1282" s="1" t="s">
        <v>5794</v>
      </c>
      <c r="M1282" s="1" t="s">
        <v>72</v>
      </c>
    </row>
    <row r="1283">
      <c r="A1283" s="1">
        <v>2721.0</v>
      </c>
      <c r="B1283" s="14">
        <v>38424.0</v>
      </c>
      <c r="C1283" s="1" t="s">
        <v>5795</v>
      </c>
      <c r="D1283" s="1" t="s">
        <v>1537</v>
      </c>
      <c r="E1283" s="1" t="s">
        <v>26</v>
      </c>
      <c r="F1283" s="1" t="s">
        <v>122</v>
      </c>
      <c r="G1283" s="1" t="s">
        <v>53</v>
      </c>
      <c r="H1283" s="15" t="s">
        <v>5796</v>
      </c>
      <c r="I1283" s="1">
        <v>1998.0</v>
      </c>
      <c r="J1283" s="1">
        <v>2005.0</v>
      </c>
      <c r="K1283" s="1" t="s">
        <v>20</v>
      </c>
      <c r="L1283" s="1" t="s">
        <v>1091</v>
      </c>
      <c r="M1283" s="1" t="s">
        <v>72</v>
      </c>
    </row>
    <row r="1284">
      <c r="A1284" s="1">
        <v>2720.0</v>
      </c>
      <c r="B1284" s="16">
        <v>38420.0</v>
      </c>
      <c r="C1284" s="1" t="s">
        <v>5797</v>
      </c>
      <c r="D1284" s="1" t="s">
        <v>5798</v>
      </c>
      <c r="E1284" s="1" t="s">
        <v>1880</v>
      </c>
      <c r="F1284" s="18">
        <f>+393357065834</f>
        <v>393357065834</v>
      </c>
      <c r="G1284" s="1" t="s">
        <v>65</v>
      </c>
      <c r="H1284" s="15" t="s">
        <v>5799</v>
      </c>
      <c r="I1284" s="1">
        <v>1990.0</v>
      </c>
      <c r="J1284" s="1">
        <v>2003.0</v>
      </c>
      <c r="K1284" s="1" t="s">
        <v>20</v>
      </c>
      <c r="L1284" s="1" t="s">
        <v>201</v>
      </c>
      <c r="M1284" s="1" t="s">
        <v>72</v>
      </c>
    </row>
    <row r="1285">
      <c r="A1285" s="1">
        <v>2719.0</v>
      </c>
      <c r="B1285" s="16">
        <v>38419.0</v>
      </c>
      <c r="C1285" s="1" t="s">
        <v>5800</v>
      </c>
      <c r="D1285" s="1" t="s">
        <v>2346</v>
      </c>
      <c r="E1285" s="1" t="s">
        <v>26</v>
      </c>
      <c r="F1285" s="1" t="s">
        <v>122</v>
      </c>
      <c r="G1285" s="1" t="s">
        <v>65</v>
      </c>
      <c r="H1285" s="15" t="s">
        <v>5801</v>
      </c>
      <c r="I1285" s="1">
        <v>1990.0</v>
      </c>
      <c r="J1285" s="1">
        <v>2004.0</v>
      </c>
      <c r="K1285" s="1" t="s">
        <v>20</v>
      </c>
      <c r="L1285" s="1" t="s">
        <v>5802</v>
      </c>
      <c r="M1285" s="1" t="s">
        <v>72</v>
      </c>
    </row>
    <row r="1286">
      <c r="A1286" s="1">
        <v>2718.0</v>
      </c>
      <c r="B1286" s="16">
        <v>38418.0</v>
      </c>
      <c r="C1286" s="1" t="s">
        <v>5803</v>
      </c>
      <c r="D1286" s="1" t="s">
        <v>5804</v>
      </c>
      <c r="E1286" s="1" t="s">
        <v>26</v>
      </c>
      <c r="F1286" s="1" t="s">
        <v>5805</v>
      </c>
      <c r="G1286" s="1" t="s">
        <v>53</v>
      </c>
      <c r="H1286" s="15" t="s">
        <v>5806</v>
      </c>
      <c r="I1286" s="1">
        <v>1989.0</v>
      </c>
      <c r="J1286" s="1">
        <v>2005.0</v>
      </c>
      <c r="K1286" s="1" t="s">
        <v>20</v>
      </c>
      <c r="L1286" s="1" t="s">
        <v>5807</v>
      </c>
      <c r="M1286" s="1" t="s">
        <v>424</v>
      </c>
    </row>
    <row r="1287">
      <c r="A1287" s="1">
        <v>2717.0</v>
      </c>
      <c r="B1287" s="16">
        <v>38418.0</v>
      </c>
      <c r="C1287" s="1" t="s">
        <v>5808</v>
      </c>
      <c r="D1287" s="1" t="s">
        <v>5765</v>
      </c>
      <c r="E1287" s="1" t="s">
        <v>26</v>
      </c>
      <c r="F1287" s="1" t="s">
        <v>5809</v>
      </c>
      <c r="G1287" s="1" t="s">
        <v>65</v>
      </c>
      <c r="H1287" s="15" t="s">
        <v>5810</v>
      </c>
      <c r="I1287" s="1" t="s">
        <v>4277</v>
      </c>
      <c r="J1287" s="1" t="s">
        <v>5811</v>
      </c>
      <c r="K1287" s="1" t="s">
        <v>474</v>
      </c>
      <c r="L1287" s="1" t="s">
        <v>5812</v>
      </c>
      <c r="M1287" s="1" t="s">
        <v>5813</v>
      </c>
    </row>
    <row r="1288">
      <c r="A1288" s="1">
        <v>2716.0</v>
      </c>
      <c r="B1288" s="16">
        <v>38418.0</v>
      </c>
      <c r="C1288" s="1" t="s">
        <v>5814</v>
      </c>
      <c r="D1288" s="1" t="s">
        <v>5815</v>
      </c>
      <c r="E1288" s="1" t="s">
        <v>26</v>
      </c>
      <c r="F1288" s="1" t="s">
        <v>5816</v>
      </c>
      <c r="G1288" s="1" t="s">
        <v>83</v>
      </c>
      <c r="H1288" s="15" t="s">
        <v>5817</v>
      </c>
      <c r="I1288" s="1">
        <v>1990.0</v>
      </c>
      <c r="J1288" s="1">
        <v>2005.0</v>
      </c>
      <c r="K1288" s="1" t="s">
        <v>20</v>
      </c>
      <c r="L1288" s="1" t="s">
        <v>5818</v>
      </c>
      <c r="M1288" s="1" t="s">
        <v>5819</v>
      </c>
    </row>
    <row r="1289">
      <c r="A1289" s="1">
        <v>2715.0</v>
      </c>
      <c r="B1289" s="16">
        <v>38413.0</v>
      </c>
      <c r="C1289" s="1" t="s">
        <v>5820</v>
      </c>
      <c r="D1289" s="1" t="s">
        <v>5821</v>
      </c>
      <c r="E1289" s="1" t="s">
        <v>26</v>
      </c>
      <c r="F1289" s="1" t="s">
        <v>5822</v>
      </c>
      <c r="G1289" s="1" t="s">
        <v>337</v>
      </c>
      <c r="H1289" s="15" t="s">
        <v>5823</v>
      </c>
      <c r="I1289" s="1" t="s">
        <v>5824</v>
      </c>
      <c r="J1289" s="1" t="s">
        <v>5825</v>
      </c>
      <c r="K1289" s="1" t="s">
        <v>332</v>
      </c>
      <c r="L1289" s="1" t="s">
        <v>5826</v>
      </c>
      <c r="M1289" s="1" t="s">
        <v>547</v>
      </c>
    </row>
    <row r="1290">
      <c r="A1290" s="1">
        <v>2714.0</v>
      </c>
      <c r="B1290" s="16">
        <v>38412.0</v>
      </c>
      <c r="C1290" s="1" t="s">
        <v>5827</v>
      </c>
      <c r="D1290" s="1" t="s">
        <v>5828</v>
      </c>
      <c r="E1290" s="1" t="s">
        <v>26</v>
      </c>
      <c r="F1290" s="1" t="s">
        <v>122</v>
      </c>
      <c r="G1290" s="1" t="s">
        <v>83</v>
      </c>
      <c r="H1290" s="15" t="s">
        <v>5829</v>
      </c>
      <c r="I1290" s="1">
        <v>1996.0</v>
      </c>
      <c r="J1290" s="1">
        <v>2004.0</v>
      </c>
      <c r="K1290" s="1" t="s">
        <v>20</v>
      </c>
      <c r="L1290" s="1" t="s">
        <v>5830</v>
      </c>
      <c r="M1290" s="1" t="s">
        <v>72</v>
      </c>
    </row>
    <row r="1291">
      <c r="A1291" s="1">
        <v>2713.0</v>
      </c>
      <c r="B1291" s="14">
        <v>38409.0</v>
      </c>
      <c r="C1291" s="1" t="s">
        <v>5831</v>
      </c>
      <c r="D1291" s="1" t="s">
        <v>4889</v>
      </c>
      <c r="E1291" s="1" t="s">
        <v>26</v>
      </c>
      <c r="F1291" s="1" t="s">
        <v>122</v>
      </c>
      <c r="G1291" s="1" t="s">
        <v>18</v>
      </c>
      <c r="H1291" s="15" t="s">
        <v>5832</v>
      </c>
      <c r="I1291" s="1">
        <v>1990.0</v>
      </c>
      <c r="J1291" s="1">
        <v>2005.0</v>
      </c>
      <c r="K1291" s="1" t="s">
        <v>20</v>
      </c>
      <c r="L1291" s="1" t="s">
        <v>5833</v>
      </c>
      <c r="M1291" s="1" t="s">
        <v>72</v>
      </c>
    </row>
    <row r="1292">
      <c r="A1292" s="1">
        <v>2712.0</v>
      </c>
      <c r="B1292" s="14">
        <v>38405.0</v>
      </c>
      <c r="C1292" s="1" t="s">
        <v>5834</v>
      </c>
      <c r="D1292" s="1" t="s">
        <v>5835</v>
      </c>
      <c r="E1292" s="1" t="s">
        <v>26</v>
      </c>
      <c r="F1292" s="1" t="s">
        <v>5836</v>
      </c>
      <c r="G1292" s="1" t="s">
        <v>83</v>
      </c>
      <c r="H1292" s="15" t="s">
        <v>5837</v>
      </c>
      <c r="I1292" s="1" t="s">
        <v>5838</v>
      </c>
      <c r="J1292" s="1">
        <v>2004.0</v>
      </c>
      <c r="K1292" s="1" t="s">
        <v>20</v>
      </c>
      <c r="L1292" s="1" t="s">
        <v>5839</v>
      </c>
      <c r="M1292" s="1" t="s">
        <v>307</v>
      </c>
    </row>
    <row r="1293">
      <c r="A1293" s="1">
        <v>2711.0</v>
      </c>
      <c r="B1293" s="14">
        <v>38403.0</v>
      </c>
      <c r="C1293" s="1" t="s">
        <v>5840</v>
      </c>
      <c r="D1293" s="1" t="s">
        <v>790</v>
      </c>
      <c r="E1293" s="1" t="s">
        <v>26</v>
      </c>
      <c r="F1293" s="1" t="s">
        <v>5841</v>
      </c>
      <c r="G1293" s="1" t="s">
        <v>83</v>
      </c>
      <c r="H1293" s="15" t="s">
        <v>5842</v>
      </c>
      <c r="I1293" s="1">
        <v>1989.0</v>
      </c>
      <c r="J1293" s="1">
        <v>2004.0</v>
      </c>
      <c r="K1293" s="1" t="s">
        <v>20</v>
      </c>
      <c r="L1293" s="1" t="s">
        <v>812</v>
      </c>
      <c r="M1293" s="1" t="s">
        <v>1053</v>
      </c>
    </row>
    <row r="1294">
      <c r="A1294" s="1">
        <v>2710.0</v>
      </c>
      <c r="B1294" s="14">
        <v>38396.0</v>
      </c>
      <c r="C1294" s="1" t="s">
        <v>5843</v>
      </c>
      <c r="D1294" s="1" t="s">
        <v>1555</v>
      </c>
      <c r="E1294" s="1" t="s">
        <v>26</v>
      </c>
      <c r="F1294" s="1" t="s">
        <v>5844</v>
      </c>
      <c r="G1294" s="1" t="s">
        <v>83</v>
      </c>
      <c r="H1294" s="15" t="s">
        <v>5845</v>
      </c>
      <c r="I1294" s="1">
        <v>1989.0</v>
      </c>
      <c r="J1294" s="1">
        <v>2004.0</v>
      </c>
      <c r="K1294" s="1" t="s">
        <v>20</v>
      </c>
      <c r="L1294" s="1" t="s">
        <v>5846</v>
      </c>
      <c r="M1294" s="1" t="s">
        <v>72</v>
      </c>
    </row>
    <row r="1295">
      <c r="A1295" s="1">
        <v>2709.0</v>
      </c>
      <c r="B1295" s="14">
        <v>38396.0</v>
      </c>
      <c r="C1295" s="1" t="s">
        <v>5847</v>
      </c>
      <c r="D1295" s="1" t="s">
        <v>5848</v>
      </c>
      <c r="E1295" s="1" t="s">
        <v>26</v>
      </c>
      <c r="F1295" s="1" t="s">
        <v>5849</v>
      </c>
      <c r="G1295" s="1" t="s">
        <v>83</v>
      </c>
      <c r="H1295" s="15" t="s">
        <v>5850</v>
      </c>
      <c r="I1295" s="1">
        <v>1995.0</v>
      </c>
      <c r="J1295" s="1">
        <v>2005.0</v>
      </c>
      <c r="K1295" s="1" t="s">
        <v>20</v>
      </c>
      <c r="L1295" s="1" t="s">
        <v>5851</v>
      </c>
      <c r="M1295" s="1" t="s">
        <v>5813</v>
      </c>
    </row>
    <row r="1296">
      <c r="A1296" s="1">
        <v>2708.0</v>
      </c>
      <c r="B1296" s="14">
        <v>38395.0</v>
      </c>
      <c r="C1296" s="1" t="s">
        <v>5852</v>
      </c>
      <c r="D1296" s="1" t="s">
        <v>5853</v>
      </c>
      <c r="E1296" s="1" t="s">
        <v>26</v>
      </c>
      <c r="F1296" s="1" t="s">
        <v>122</v>
      </c>
      <c r="G1296" s="1" t="s">
        <v>337</v>
      </c>
      <c r="H1296" s="15" t="s">
        <v>5854</v>
      </c>
      <c r="I1296" s="1">
        <v>1989.0</v>
      </c>
      <c r="J1296" s="1">
        <v>2005.0</v>
      </c>
      <c r="K1296" s="1" t="s">
        <v>20</v>
      </c>
      <c r="L1296" s="1" t="s">
        <v>5855</v>
      </c>
      <c r="M1296" s="1" t="s">
        <v>36</v>
      </c>
    </row>
    <row r="1297">
      <c r="A1297" s="1">
        <v>2707.0</v>
      </c>
      <c r="B1297" s="14">
        <v>38393.0</v>
      </c>
      <c r="C1297" s="1" t="s">
        <v>5856</v>
      </c>
      <c r="D1297" s="1" t="s">
        <v>927</v>
      </c>
      <c r="E1297" s="1" t="s">
        <v>26</v>
      </c>
      <c r="F1297" s="1" t="s">
        <v>5857</v>
      </c>
      <c r="G1297" s="1" t="s">
        <v>65</v>
      </c>
      <c r="H1297" s="15" t="s">
        <v>5858</v>
      </c>
      <c r="I1297" s="1">
        <v>1989.0</v>
      </c>
      <c r="J1297" s="1">
        <v>2004.0</v>
      </c>
      <c r="K1297" s="1" t="s">
        <v>20</v>
      </c>
      <c r="L1297" s="1" t="s">
        <v>5859</v>
      </c>
      <c r="M1297" s="1" t="s">
        <v>72</v>
      </c>
    </row>
    <row r="1298">
      <c r="A1298" s="1">
        <v>2706.0</v>
      </c>
      <c r="B1298" s="16">
        <v>38392.0</v>
      </c>
      <c r="C1298" s="1" t="s">
        <v>5860</v>
      </c>
      <c r="D1298" s="1" t="s">
        <v>5861</v>
      </c>
      <c r="E1298" s="1" t="s">
        <v>750</v>
      </c>
      <c r="F1298" s="1" t="s">
        <v>122</v>
      </c>
      <c r="G1298" s="1" t="s">
        <v>83</v>
      </c>
      <c r="H1298" s="15" t="s">
        <v>5862</v>
      </c>
      <c r="I1298" s="1">
        <v>1990.0</v>
      </c>
      <c r="J1298" s="1">
        <v>2004.0</v>
      </c>
      <c r="K1298" s="1" t="s">
        <v>20</v>
      </c>
      <c r="L1298" s="1" t="s">
        <v>201</v>
      </c>
      <c r="M1298" s="1" t="s">
        <v>202</v>
      </c>
    </row>
    <row r="1299">
      <c r="A1299" s="1">
        <v>2705.0</v>
      </c>
      <c r="B1299" s="16">
        <v>38387.0</v>
      </c>
      <c r="C1299" s="1" t="s">
        <v>5863</v>
      </c>
      <c r="D1299" s="1" t="s">
        <v>5698</v>
      </c>
      <c r="E1299" s="1" t="s">
        <v>26</v>
      </c>
      <c r="F1299" s="1" t="s">
        <v>122</v>
      </c>
      <c r="G1299" s="1" t="s">
        <v>65</v>
      </c>
      <c r="H1299" s="15" t="s">
        <v>5864</v>
      </c>
      <c r="I1299" s="1">
        <v>1995.0</v>
      </c>
      <c r="J1299" s="1">
        <v>2004.0</v>
      </c>
      <c r="K1299" s="1" t="s">
        <v>20</v>
      </c>
      <c r="L1299" s="1" t="s">
        <v>5865</v>
      </c>
      <c r="M1299" s="1" t="s">
        <v>72</v>
      </c>
    </row>
    <row r="1300">
      <c r="A1300" s="1">
        <v>2704.0</v>
      </c>
      <c r="B1300" s="16">
        <v>38384.0</v>
      </c>
      <c r="C1300" s="1" t="s">
        <v>5866</v>
      </c>
      <c r="D1300" s="1" t="s">
        <v>401</v>
      </c>
      <c r="E1300" s="1" t="s">
        <v>26</v>
      </c>
      <c r="F1300" s="1" t="s">
        <v>5867</v>
      </c>
      <c r="G1300" s="1" t="s">
        <v>18</v>
      </c>
      <c r="H1300" s="15" t="s">
        <v>5868</v>
      </c>
      <c r="I1300" s="1">
        <v>1994.0</v>
      </c>
      <c r="J1300" s="1">
        <v>2005.0</v>
      </c>
      <c r="K1300" s="1" t="s">
        <v>20</v>
      </c>
      <c r="L1300" s="1" t="s">
        <v>5869</v>
      </c>
      <c r="M1300" s="1" t="s">
        <v>140</v>
      </c>
    </row>
    <row r="1301">
      <c r="A1301" s="1">
        <v>2703.0</v>
      </c>
      <c r="B1301" s="14">
        <v>38382.0</v>
      </c>
      <c r="C1301" s="1" t="s">
        <v>5870</v>
      </c>
      <c r="D1301" s="1" t="s">
        <v>5871</v>
      </c>
      <c r="E1301" s="1" t="s">
        <v>16</v>
      </c>
      <c r="F1301" s="1" t="s">
        <v>5872</v>
      </c>
      <c r="G1301" s="1" t="s">
        <v>83</v>
      </c>
      <c r="H1301" s="15" t="s">
        <v>5873</v>
      </c>
      <c r="I1301" s="1">
        <v>1989.0</v>
      </c>
      <c r="J1301" s="1">
        <v>1989.0</v>
      </c>
      <c r="K1301" s="1" t="s">
        <v>245</v>
      </c>
      <c r="L1301" s="1" t="s">
        <v>5874</v>
      </c>
      <c r="M1301" s="1" t="s">
        <v>265</v>
      </c>
    </row>
    <row r="1302">
      <c r="A1302" s="1">
        <v>2702.0</v>
      </c>
      <c r="B1302" s="14">
        <v>38376.0</v>
      </c>
      <c r="C1302" s="1" t="s">
        <v>5875</v>
      </c>
      <c r="D1302" s="1" t="s">
        <v>440</v>
      </c>
      <c r="E1302" s="1" t="s">
        <v>26</v>
      </c>
      <c r="F1302" s="1" t="s">
        <v>122</v>
      </c>
      <c r="G1302" s="1" t="s">
        <v>18</v>
      </c>
      <c r="H1302" s="15" t="s">
        <v>5876</v>
      </c>
      <c r="I1302" s="1">
        <v>1997.0</v>
      </c>
      <c r="J1302" s="1">
        <v>2004.0</v>
      </c>
      <c r="K1302" s="1" t="s">
        <v>20</v>
      </c>
      <c r="L1302" s="1" t="s">
        <v>5877</v>
      </c>
      <c r="M1302" s="1" t="s">
        <v>3109</v>
      </c>
    </row>
    <row r="1303">
      <c r="A1303" s="1">
        <v>2701.0</v>
      </c>
      <c r="B1303" s="14">
        <v>38371.0</v>
      </c>
      <c r="C1303" s="1" t="s">
        <v>5878</v>
      </c>
      <c r="D1303" s="1" t="s">
        <v>5879</v>
      </c>
      <c r="E1303" s="1" t="s">
        <v>26</v>
      </c>
      <c r="F1303" s="1" t="s">
        <v>5880</v>
      </c>
      <c r="G1303" s="1" t="s">
        <v>65</v>
      </c>
      <c r="H1303" s="15" t="s">
        <v>5881</v>
      </c>
      <c r="I1303" s="1">
        <v>1997.0</v>
      </c>
      <c r="J1303" s="1">
        <v>2003.0</v>
      </c>
      <c r="K1303" s="1" t="s">
        <v>20</v>
      </c>
      <c r="L1303" s="1" t="s">
        <v>1313</v>
      </c>
      <c r="M1303" s="1" t="s">
        <v>49</v>
      </c>
    </row>
    <row r="1304">
      <c r="A1304" s="1">
        <v>2700.0</v>
      </c>
      <c r="B1304" s="14">
        <v>38368.0</v>
      </c>
      <c r="C1304" s="1" t="s">
        <v>5882</v>
      </c>
      <c r="D1304" s="1" t="s">
        <v>5883</v>
      </c>
      <c r="E1304" s="1" t="s">
        <v>26</v>
      </c>
      <c r="F1304" s="1" t="s">
        <v>5884</v>
      </c>
      <c r="G1304" s="1" t="s">
        <v>65</v>
      </c>
      <c r="H1304" s="15" t="s">
        <v>5885</v>
      </c>
      <c r="I1304" s="1">
        <v>1990.0</v>
      </c>
      <c r="J1304" s="1">
        <v>2004.0</v>
      </c>
      <c r="K1304" s="1" t="s">
        <v>20</v>
      </c>
      <c r="L1304" s="1" t="s">
        <v>5886</v>
      </c>
      <c r="M1304" s="1" t="s">
        <v>265</v>
      </c>
    </row>
    <row r="1305">
      <c r="A1305" s="1">
        <v>2699.0</v>
      </c>
      <c r="B1305" s="14">
        <v>38368.0</v>
      </c>
      <c r="C1305" s="1" t="s">
        <v>5887</v>
      </c>
      <c r="D1305" s="1" t="s">
        <v>5888</v>
      </c>
      <c r="E1305" s="1" t="s">
        <v>26</v>
      </c>
      <c r="F1305" s="1" t="s">
        <v>5889</v>
      </c>
      <c r="G1305" s="1" t="s">
        <v>65</v>
      </c>
      <c r="H1305" s="15" t="s">
        <v>5890</v>
      </c>
      <c r="I1305" s="1">
        <v>1989.0</v>
      </c>
      <c r="J1305" s="1">
        <v>2004.0</v>
      </c>
      <c r="K1305" s="1" t="s">
        <v>20</v>
      </c>
      <c r="L1305" s="1" t="s">
        <v>5891</v>
      </c>
      <c r="M1305" s="1" t="s">
        <v>97</v>
      </c>
    </row>
    <row r="1306">
      <c r="A1306" s="1">
        <v>2698.0</v>
      </c>
      <c r="B1306" s="14">
        <v>38364.0</v>
      </c>
      <c r="C1306" s="1" t="s">
        <v>5892</v>
      </c>
      <c r="D1306" s="1" t="s">
        <v>1361</v>
      </c>
      <c r="E1306" s="1" t="s">
        <v>26</v>
      </c>
      <c r="F1306" s="18"/>
      <c r="G1306" s="1" t="s">
        <v>18</v>
      </c>
      <c r="H1306" s="22"/>
      <c r="I1306" s="1">
        <v>1994.0</v>
      </c>
      <c r="J1306" s="1">
        <v>2004.0</v>
      </c>
      <c r="K1306" s="1" t="s">
        <v>20</v>
      </c>
      <c r="L1306" s="1" t="s">
        <v>5893</v>
      </c>
      <c r="M1306" s="1" t="s">
        <v>1173</v>
      </c>
    </row>
    <row r="1307">
      <c r="A1307" s="1">
        <v>2697.0</v>
      </c>
      <c r="B1307" s="16">
        <v>38358.0</v>
      </c>
      <c r="C1307" s="1" t="s">
        <v>5894</v>
      </c>
      <c r="D1307" s="1" t="s">
        <v>5895</v>
      </c>
      <c r="E1307" s="1" t="s">
        <v>26</v>
      </c>
      <c r="F1307" s="1" t="s">
        <v>122</v>
      </c>
      <c r="G1307" s="1" t="s">
        <v>65</v>
      </c>
      <c r="H1307" s="15" t="s">
        <v>5896</v>
      </c>
      <c r="I1307" s="1">
        <v>1997.0</v>
      </c>
      <c r="J1307" s="1">
        <v>2004.0</v>
      </c>
      <c r="K1307" s="1" t="s">
        <v>20</v>
      </c>
      <c r="L1307" s="1" t="s">
        <v>5897</v>
      </c>
      <c r="M1307" s="1" t="s">
        <v>296</v>
      </c>
    </row>
    <row r="1308">
      <c r="A1308" s="1">
        <v>2695.0</v>
      </c>
      <c r="B1308" s="16">
        <v>38356.0</v>
      </c>
      <c r="C1308" s="1" t="s">
        <v>5898</v>
      </c>
      <c r="D1308" s="1" t="s">
        <v>5899</v>
      </c>
      <c r="E1308" s="1" t="s">
        <v>26</v>
      </c>
      <c r="F1308" s="1" t="s">
        <v>5900</v>
      </c>
      <c r="G1308" s="1" t="s">
        <v>337</v>
      </c>
      <c r="H1308" s="15" t="s">
        <v>5901</v>
      </c>
      <c r="I1308" s="1">
        <v>1994.0</v>
      </c>
      <c r="J1308" s="1">
        <v>2004.0</v>
      </c>
      <c r="K1308" s="1" t="s">
        <v>20</v>
      </c>
      <c r="L1308" s="1" t="s">
        <v>5902</v>
      </c>
      <c r="M1308" s="1" t="s">
        <v>280</v>
      </c>
    </row>
    <row r="1309">
      <c r="A1309" s="1">
        <v>2694.0</v>
      </c>
      <c r="B1309" s="16">
        <v>38354.0</v>
      </c>
      <c r="C1309" s="1" t="s">
        <v>5903</v>
      </c>
      <c r="D1309" s="1" t="s">
        <v>5904</v>
      </c>
      <c r="E1309" s="1" t="s">
        <v>26</v>
      </c>
      <c r="F1309" s="1" t="s">
        <v>17</v>
      </c>
      <c r="G1309" s="1" t="s">
        <v>65</v>
      </c>
      <c r="H1309" s="15" t="s">
        <v>5905</v>
      </c>
      <c r="I1309" s="1">
        <v>1996.0</v>
      </c>
      <c r="J1309" s="1">
        <v>2005.0</v>
      </c>
      <c r="K1309" s="1" t="s">
        <v>20</v>
      </c>
      <c r="L1309" s="1" t="s">
        <v>5906</v>
      </c>
      <c r="M1309" s="1" t="s">
        <v>72</v>
      </c>
    </row>
    <row r="1310">
      <c r="A1310" s="1">
        <v>2693.0</v>
      </c>
      <c r="B1310" s="16">
        <v>38354.0</v>
      </c>
      <c r="C1310" s="1" t="s">
        <v>5907</v>
      </c>
      <c r="D1310" s="1" t="s">
        <v>5908</v>
      </c>
      <c r="E1310" s="1" t="s">
        <v>26</v>
      </c>
      <c r="F1310" s="1" t="s">
        <v>5909</v>
      </c>
      <c r="G1310" s="1" t="s">
        <v>83</v>
      </c>
      <c r="H1310" s="15" t="s">
        <v>5910</v>
      </c>
      <c r="I1310" s="1">
        <v>1994.0</v>
      </c>
      <c r="J1310" s="1">
        <v>2004.0</v>
      </c>
      <c r="K1310" s="1" t="s">
        <v>20</v>
      </c>
      <c r="L1310" s="1" t="s">
        <v>5911</v>
      </c>
      <c r="M1310" s="1" t="s">
        <v>49</v>
      </c>
    </row>
    <row r="1311">
      <c r="A1311" s="1">
        <v>2692.0</v>
      </c>
      <c r="B1311" s="14">
        <v>38352.0</v>
      </c>
      <c r="C1311" s="1" t="s">
        <v>5912</v>
      </c>
      <c r="D1311" s="1" t="s">
        <v>5913</v>
      </c>
      <c r="E1311" s="1" t="s">
        <v>26</v>
      </c>
      <c r="F1311" s="1" t="s">
        <v>5914</v>
      </c>
      <c r="G1311" s="1" t="s">
        <v>83</v>
      </c>
      <c r="H1311" s="15" t="s">
        <v>5915</v>
      </c>
      <c r="I1311" s="1">
        <v>1995.0</v>
      </c>
      <c r="J1311" s="1">
        <v>2004.0</v>
      </c>
      <c r="K1311" s="1" t="s">
        <v>20</v>
      </c>
      <c r="L1311" s="1" t="s">
        <v>60</v>
      </c>
      <c r="M1311" s="1" t="s">
        <v>49</v>
      </c>
    </row>
    <row r="1312">
      <c r="A1312" s="1">
        <v>2691.0</v>
      </c>
      <c r="B1312" s="14">
        <v>38345.0</v>
      </c>
      <c r="C1312" s="1" t="s">
        <v>5916</v>
      </c>
      <c r="D1312" s="1" t="s">
        <v>5917</v>
      </c>
      <c r="E1312" s="1" t="s">
        <v>26</v>
      </c>
      <c r="F1312" s="1" t="s">
        <v>122</v>
      </c>
      <c r="G1312" s="1" t="s">
        <v>18</v>
      </c>
      <c r="H1312" s="15" t="s">
        <v>5918</v>
      </c>
      <c r="I1312" s="1">
        <v>1996.0</v>
      </c>
      <c r="J1312" s="1">
        <v>2000.0</v>
      </c>
      <c r="K1312" s="1" t="s">
        <v>20</v>
      </c>
      <c r="L1312" s="1" t="s">
        <v>5919</v>
      </c>
      <c r="M1312" s="1" t="s">
        <v>72</v>
      </c>
    </row>
    <row r="1313">
      <c r="A1313" s="1">
        <v>2690.0</v>
      </c>
      <c r="B1313" s="14">
        <v>38341.0</v>
      </c>
      <c r="C1313" s="1" t="s">
        <v>5920</v>
      </c>
      <c r="D1313" s="1" t="s">
        <v>5921</v>
      </c>
      <c r="E1313" s="1" t="s">
        <v>26</v>
      </c>
      <c r="F1313" s="1" t="s">
        <v>5922</v>
      </c>
      <c r="G1313" s="1" t="s">
        <v>18</v>
      </c>
      <c r="H1313" s="15" t="s">
        <v>5923</v>
      </c>
      <c r="I1313" s="1">
        <v>1990.0</v>
      </c>
      <c r="J1313" s="1">
        <v>2004.0</v>
      </c>
      <c r="K1313" s="1" t="s">
        <v>20</v>
      </c>
      <c r="L1313" s="1" t="s">
        <v>5924</v>
      </c>
      <c r="M1313" s="1" t="s">
        <v>307</v>
      </c>
    </row>
    <row r="1314">
      <c r="A1314" s="1">
        <v>2689.0</v>
      </c>
      <c r="B1314" s="14">
        <v>38340.0</v>
      </c>
      <c r="C1314" s="1" t="s">
        <v>5925</v>
      </c>
      <c r="D1314" s="1" t="s">
        <v>5926</v>
      </c>
      <c r="E1314" s="1" t="s">
        <v>136</v>
      </c>
      <c r="F1314" s="1" t="s">
        <v>1282</v>
      </c>
      <c r="G1314" s="1" t="s">
        <v>60</v>
      </c>
      <c r="H1314" s="20" t="s">
        <v>1282</v>
      </c>
      <c r="I1314" s="1">
        <v>1989.0</v>
      </c>
      <c r="J1314" s="1">
        <v>2001.0</v>
      </c>
      <c r="K1314" s="1" t="s">
        <v>20</v>
      </c>
      <c r="L1314" s="1" t="s">
        <v>3625</v>
      </c>
      <c r="M1314" s="1" t="s">
        <v>72</v>
      </c>
    </row>
    <row r="1315">
      <c r="A1315" s="1">
        <v>2688.0</v>
      </c>
      <c r="B1315" s="14">
        <v>38339.0</v>
      </c>
      <c r="C1315" s="1" t="s">
        <v>5927</v>
      </c>
      <c r="D1315" s="1" t="s">
        <v>5928</v>
      </c>
      <c r="E1315" s="1" t="s">
        <v>26</v>
      </c>
      <c r="F1315" s="1" t="s">
        <v>5929</v>
      </c>
      <c r="G1315" s="1" t="s">
        <v>18</v>
      </c>
      <c r="H1315" s="20" t="s">
        <v>5930</v>
      </c>
      <c r="I1315" s="1">
        <v>1995.0</v>
      </c>
      <c r="J1315" s="1">
        <v>2002.0</v>
      </c>
      <c r="K1315" s="1" t="s">
        <v>20</v>
      </c>
      <c r="L1315" s="1" t="s">
        <v>5931</v>
      </c>
      <c r="M1315" s="1" t="s">
        <v>1258</v>
      </c>
    </row>
    <row r="1316">
      <c r="A1316" s="1">
        <v>2687.0</v>
      </c>
      <c r="B1316" s="14">
        <v>38338.0</v>
      </c>
      <c r="C1316" s="1" t="s">
        <v>5932</v>
      </c>
      <c r="D1316" s="1" t="s">
        <v>5933</v>
      </c>
      <c r="E1316" s="1" t="s">
        <v>136</v>
      </c>
      <c r="F1316" s="1" t="s">
        <v>5934</v>
      </c>
      <c r="G1316" s="1" t="s">
        <v>65</v>
      </c>
      <c r="H1316" s="15" t="s">
        <v>5935</v>
      </c>
      <c r="I1316" s="1">
        <v>1997.0</v>
      </c>
      <c r="J1316" s="1">
        <v>2003.0</v>
      </c>
      <c r="K1316" s="1" t="s">
        <v>20</v>
      </c>
      <c r="L1316" s="1" t="s">
        <v>5936</v>
      </c>
      <c r="M1316" s="1" t="s">
        <v>356</v>
      </c>
    </row>
    <row r="1317">
      <c r="A1317" s="1">
        <v>2686.0</v>
      </c>
      <c r="B1317" s="16">
        <v>38329.0</v>
      </c>
      <c r="C1317" s="1" t="s">
        <v>5937</v>
      </c>
      <c r="D1317" s="1" t="s">
        <v>5938</v>
      </c>
      <c r="E1317" s="1" t="s">
        <v>26</v>
      </c>
      <c r="F1317" s="1" t="s">
        <v>122</v>
      </c>
      <c r="G1317" s="1" t="s">
        <v>65</v>
      </c>
      <c r="H1317" s="15" t="s">
        <v>5939</v>
      </c>
      <c r="I1317" s="1">
        <v>1989.0</v>
      </c>
      <c r="J1317" s="1">
        <v>2004.0</v>
      </c>
      <c r="K1317" s="1" t="s">
        <v>20</v>
      </c>
      <c r="L1317" s="1" t="s">
        <v>5940</v>
      </c>
      <c r="M1317" s="1" t="s">
        <v>72</v>
      </c>
    </row>
    <row r="1318">
      <c r="A1318" s="1">
        <v>2685.0</v>
      </c>
      <c r="B1318" s="16">
        <v>38328.0</v>
      </c>
      <c r="C1318" s="1" t="s">
        <v>1188</v>
      </c>
      <c r="D1318" s="1" t="s">
        <v>5941</v>
      </c>
      <c r="E1318" s="1" t="s">
        <v>26</v>
      </c>
      <c r="F1318" s="1" t="s">
        <v>5942</v>
      </c>
      <c r="G1318" s="1" t="s">
        <v>83</v>
      </c>
      <c r="H1318" s="15" t="s">
        <v>5943</v>
      </c>
      <c r="I1318" s="1">
        <v>1989.0</v>
      </c>
      <c r="J1318" s="1">
        <v>2004.0</v>
      </c>
      <c r="K1318" s="1" t="s">
        <v>20</v>
      </c>
      <c r="L1318" s="1" t="s">
        <v>5944</v>
      </c>
      <c r="M1318" s="1" t="s">
        <v>49</v>
      </c>
    </row>
    <row r="1319">
      <c r="A1319" s="1">
        <v>2684.0</v>
      </c>
      <c r="B1319" s="16">
        <v>38326.0</v>
      </c>
      <c r="C1319" s="1" t="s">
        <v>5945</v>
      </c>
      <c r="D1319" s="1" t="s">
        <v>5946</v>
      </c>
      <c r="E1319" s="1" t="s">
        <v>26</v>
      </c>
      <c r="F1319" s="1" t="s">
        <v>5947</v>
      </c>
      <c r="G1319" s="1" t="s">
        <v>4226</v>
      </c>
      <c r="H1319" s="15" t="s">
        <v>5948</v>
      </c>
      <c r="I1319" s="1">
        <v>1990.0</v>
      </c>
      <c r="J1319" s="1">
        <v>2004.0</v>
      </c>
      <c r="K1319" s="1" t="s">
        <v>20</v>
      </c>
      <c r="L1319" s="1" t="s">
        <v>5949</v>
      </c>
      <c r="M1319" s="1" t="s">
        <v>49</v>
      </c>
    </row>
    <row r="1320">
      <c r="A1320" s="1">
        <v>2683.0</v>
      </c>
      <c r="B1320" s="16">
        <v>38325.0</v>
      </c>
      <c r="C1320" s="1" t="s">
        <v>5950</v>
      </c>
      <c r="D1320" s="1" t="s">
        <v>2613</v>
      </c>
      <c r="E1320" s="1" t="s">
        <v>26</v>
      </c>
      <c r="F1320" s="1" t="s">
        <v>5951</v>
      </c>
      <c r="G1320" s="1" t="s">
        <v>65</v>
      </c>
      <c r="H1320" s="15" t="s">
        <v>5952</v>
      </c>
      <c r="I1320" s="1">
        <v>1994.0</v>
      </c>
      <c r="J1320" s="1">
        <v>2004.0</v>
      </c>
      <c r="K1320" s="1" t="s">
        <v>20</v>
      </c>
      <c r="L1320" s="1" t="s">
        <v>5953</v>
      </c>
      <c r="M1320" s="1" t="s">
        <v>280</v>
      </c>
    </row>
    <row r="1321">
      <c r="A1321" s="1">
        <v>2682.0</v>
      </c>
      <c r="B1321" s="14">
        <v>38319.0</v>
      </c>
      <c r="C1321" s="1" t="s">
        <v>5954</v>
      </c>
      <c r="D1321" s="1" t="s">
        <v>5955</v>
      </c>
      <c r="E1321" s="1" t="s">
        <v>136</v>
      </c>
      <c r="F1321" s="1" t="s">
        <v>122</v>
      </c>
      <c r="G1321" s="1" t="s">
        <v>18</v>
      </c>
      <c r="H1321" s="15" t="s">
        <v>5956</v>
      </c>
      <c r="I1321" s="1">
        <v>1990.0</v>
      </c>
      <c r="J1321" s="1">
        <v>2004.0</v>
      </c>
      <c r="K1321" s="1" t="s">
        <v>20</v>
      </c>
      <c r="L1321" s="1" t="s">
        <v>5957</v>
      </c>
      <c r="M1321" s="1" t="s">
        <v>202</v>
      </c>
    </row>
    <row r="1322">
      <c r="A1322" s="1">
        <v>2681.0</v>
      </c>
      <c r="B1322" s="14">
        <v>38316.0</v>
      </c>
      <c r="C1322" s="1" t="s">
        <v>5958</v>
      </c>
      <c r="D1322" s="1" t="s">
        <v>744</v>
      </c>
      <c r="E1322" s="1" t="s">
        <v>136</v>
      </c>
      <c r="F1322" s="1" t="s">
        <v>122</v>
      </c>
      <c r="G1322" s="1" t="s">
        <v>65</v>
      </c>
      <c r="H1322" s="15" t="s">
        <v>5959</v>
      </c>
      <c r="I1322" s="1">
        <v>1989.0</v>
      </c>
      <c r="J1322" s="1">
        <v>2004.0</v>
      </c>
      <c r="K1322" s="1" t="s">
        <v>20</v>
      </c>
      <c r="L1322" s="1" t="s">
        <v>60</v>
      </c>
      <c r="M1322" s="1" t="s">
        <v>72</v>
      </c>
    </row>
    <row r="1323">
      <c r="A1323" s="1">
        <v>2680.0</v>
      </c>
      <c r="B1323" s="14">
        <v>38316.0</v>
      </c>
      <c r="C1323" s="1" t="s">
        <v>5960</v>
      </c>
      <c r="D1323" s="1" t="s">
        <v>744</v>
      </c>
      <c r="E1323" s="1" t="s">
        <v>136</v>
      </c>
      <c r="F1323" s="1" t="s">
        <v>122</v>
      </c>
      <c r="G1323" s="1" t="s">
        <v>18</v>
      </c>
      <c r="H1323" s="15" t="s">
        <v>5961</v>
      </c>
      <c r="I1323" s="1">
        <v>1989.0</v>
      </c>
      <c r="J1323" s="1">
        <v>2004.0</v>
      </c>
      <c r="K1323" s="1" t="s">
        <v>20</v>
      </c>
      <c r="L1323" s="1" t="s">
        <v>5962</v>
      </c>
      <c r="M1323" s="1" t="s">
        <v>49</v>
      </c>
    </row>
    <row r="1324">
      <c r="A1324" s="1">
        <v>2679.0</v>
      </c>
      <c r="B1324" s="14">
        <v>38316.0</v>
      </c>
      <c r="C1324" s="1" t="s">
        <v>5963</v>
      </c>
      <c r="D1324" s="1" t="s">
        <v>5964</v>
      </c>
      <c r="E1324" s="1" t="s">
        <v>750</v>
      </c>
      <c r="F1324" s="18" t="str">
        <f>+31 6 54677978</f>
        <v>#ERROR!</v>
      </c>
      <c r="G1324" s="1" t="s">
        <v>53</v>
      </c>
      <c r="H1324" s="15" t="s">
        <v>5965</v>
      </c>
      <c r="I1324" s="1">
        <v>1989.0</v>
      </c>
      <c r="J1324" s="1">
        <v>2004.0</v>
      </c>
      <c r="K1324" s="1" t="s">
        <v>20</v>
      </c>
      <c r="L1324" s="1" t="s">
        <v>5966</v>
      </c>
      <c r="M1324" s="1" t="s">
        <v>72</v>
      </c>
    </row>
    <row r="1325">
      <c r="A1325" s="1">
        <v>2678.0</v>
      </c>
      <c r="B1325" s="14">
        <v>38315.0</v>
      </c>
      <c r="C1325" s="1" t="s">
        <v>5967</v>
      </c>
      <c r="D1325" s="1" t="s">
        <v>5968</v>
      </c>
      <c r="E1325" s="1" t="s">
        <v>26</v>
      </c>
      <c r="F1325" s="1" t="s">
        <v>122</v>
      </c>
      <c r="G1325" s="1" t="s">
        <v>83</v>
      </c>
      <c r="H1325" s="15" t="s">
        <v>5969</v>
      </c>
      <c r="I1325" s="1">
        <v>1996.0</v>
      </c>
      <c r="J1325" s="1">
        <v>2004.0</v>
      </c>
      <c r="K1325" s="1" t="s">
        <v>20</v>
      </c>
      <c r="L1325" s="1" t="s">
        <v>5970</v>
      </c>
      <c r="M1325" s="1" t="s">
        <v>523</v>
      </c>
    </row>
    <row r="1326">
      <c r="A1326" s="1">
        <v>2677.0</v>
      </c>
      <c r="B1326" s="14">
        <v>38312.0</v>
      </c>
      <c r="C1326" s="1" t="s">
        <v>5971</v>
      </c>
      <c r="D1326" s="1" t="s">
        <v>5972</v>
      </c>
      <c r="E1326" s="1" t="s">
        <v>26</v>
      </c>
      <c r="F1326" s="1" t="s">
        <v>122</v>
      </c>
      <c r="G1326" s="1" t="s">
        <v>65</v>
      </c>
      <c r="H1326" s="15" t="s">
        <v>5973</v>
      </c>
      <c r="I1326" s="1">
        <v>1998.0</v>
      </c>
      <c r="J1326" s="1">
        <v>2004.0</v>
      </c>
      <c r="K1326" s="1" t="s">
        <v>20</v>
      </c>
      <c r="L1326" s="1" t="s">
        <v>5974</v>
      </c>
      <c r="M1326" s="1" t="s">
        <v>316</v>
      </c>
    </row>
    <row r="1327">
      <c r="A1327" s="1">
        <v>2676.0</v>
      </c>
      <c r="B1327" s="14">
        <v>38302.0</v>
      </c>
      <c r="C1327" s="1" t="s">
        <v>5975</v>
      </c>
      <c r="D1327" s="1" t="s">
        <v>5976</v>
      </c>
      <c r="E1327" s="1" t="s">
        <v>26</v>
      </c>
      <c r="F1327" s="1" t="s">
        <v>5977</v>
      </c>
      <c r="G1327" s="1" t="s">
        <v>18</v>
      </c>
      <c r="H1327" s="15" t="s">
        <v>5978</v>
      </c>
      <c r="I1327" s="1">
        <v>1990.0</v>
      </c>
      <c r="J1327" s="1">
        <v>2004.0</v>
      </c>
      <c r="K1327" s="1" t="s">
        <v>20</v>
      </c>
      <c r="L1327" s="1" t="s">
        <v>5979</v>
      </c>
      <c r="M1327" s="1" t="s">
        <v>219</v>
      </c>
    </row>
    <row r="1328">
      <c r="A1328" s="1">
        <v>2675.0</v>
      </c>
      <c r="B1328" s="14">
        <v>38301.0</v>
      </c>
      <c r="C1328" s="1" t="s">
        <v>5980</v>
      </c>
      <c r="D1328" s="1" t="s">
        <v>5981</v>
      </c>
      <c r="E1328" s="1" t="s">
        <v>26</v>
      </c>
      <c r="F1328" s="1" t="s">
        <v>5982</v>
      </c>
      <c r="G1328" s="1" t="s">
        <v>18</v>
      </c>
      <c r="H1328" s="15" t="s">
        <v>5983</v>
      </c>
      <c r="I1328" s="1">
        <v>1998.0</v>
      </c>
      <c r="J1328" s="1">
        <v>2004.0</v>
      </c>
      <c r="K1328" s="1" t="s">
        <v>20</v>
      </c>
      <c r="L1328" s="1" t="s">
        <v>5984</v>
      </c>
      <c r="M1328" s="1" t="s">
        <v>41</v>
      </c>
    </row>
    <row r="1329">
      <c r="A1329" s="1">
        <v>2674.0</v>
      </c>
      <c r="B1329" s="16">
        <v>38294.0</v>
      </c>
      <c r="C1329" s="1" t="s">
        <v>5985</v>
      </c>
      <c r="D1329" s="1" t="s">
        <v>5986</v>
      </c>
      <c r="E1329" s="1" t="s">
        <v>136</v>
      </c>
      <c r="F1329" s="1" t="s">
        <v>5987</v>
      </c>
      <c r="G1329" s="1" t="s">
        <v>337</v>
      </c>
      <c r="H1329" s="15" t="s">
        <v>5988</v>
      </c>
      <c r="I1329" s="1">
        <v>1989.0</v>
      </c>
      <c r="J1329" s="1">
        <v>2004.0</v>
      </c>
      <c r="K1329" s="1" t="s">
        <v>20</v>
      </c>
      <c r="L1329" s="1" t="s">
        <v>5989</v>
      </c>
      <c r="M1329" s="1" t="s">
        <v>219</v>
      </c>
    </row>
    <row r="1330">
      <c r="A1330" s="1">
        <v>2673.0</v>
      </c>
      <c r="B1330" s="16">
        <v>38293.0</v>
      </c>
      <c r="C1330" s="1" t="s">
        <v>5990</v>
      </c>
      <c r="D1330" s="1" t="s">
        <v>5991</v>
      </c>
      <c r="E1330" s="1" t="s">
        <v>26</v>
      </c>
      <c r="F1330" s="1" t="s">
        <v>5992</v>
      </c>
      <c r="G1330" s="1" t="s">
        <v>83</v>
      </c>
      <c r="H1330" s="15" t="s">
        <v>5993</v>
      </c>
      <c r="I1330" s="1">
        <v>1990.0</v>
      </c>
      <c r="J1330" s="1">
        <v>2004.0</v>
      </c>
      <c r="K1330" s="1" t="s">
        <v>20</v>
      </c>
      <c r="L1330" s="1" t="s">
        <v>5994</v>
      </c>
      <c r="M1330" s="1" t="s">
        <v>72</v>
      </c>
    </row>
    <row r="1331">
      <c r="A1331" s="1">
        <v>2672.0</v>
      </c>
      <c r="B1331" s="16">
        <v>38293.0</v>
      </c>
      <c r="C1331" s="1" t="s">
        <v>5995</v>
      </c>
      <c r="D1331" s="1" t="s">
        <v>1722</v>
      </c>
      <c r="E1331" s="1" t="s">
        <v>26</v>
      </c>
      <c r="F1331" s="1" t="s">
        <v>5996</v>
      </c>
      <c r="G1331" s="1" t="s">
        <v>83</v>
      </c>
      <c r="H1331" s="15" t="s">
        <v>5997</v>
      </c>
      <c r="I1331" s="1">
        <v>1996.0</v>
      </c>
      <c r="J1331" s="1">
        <v>2004.0</v>
      </c>
      <c r="K1331" s="1" t="s">
        <v>20</v>
      </c>
      <c r="L1331" s="1" t="s">
        <v>5998</v>
      </c>
      <c r="M1331" s="1" t="s">
        <v>49</v>
      </c>
    </row>
    <row r="1332">
      <c r="A1332" s="1">
        <v>2671.0</v>
      </c>
      <c r="B1332" s="16">
        <v>38293.0</v>
      </c>
      <c r="C1332" s="1" t="s">
        <v>5999</v>
      </c>
      <c r="D1332" s="1" t="s">
        <v>6000</v>
      </c>
      <c r="E1332" s="1" t="s">
        <v>750</v>
      </c>
      <c r="F1332" s="1" t="s">
        <v>122</v>
      </c>
      <c r="G1332" s="1" t="s">
        <v>65</v>
      </c>
      <c r="H1332" s="15" t="s">
        <v>6001</v>
      </c>
      <c r="I1332" s="1">
        <v>1989.0</v>
      </c>
      <c r="J1332" s="1">
        <v>2004.0</v>
      </c>
      <c r="K1332" s="1" t="s">
        <v>20</v>
      </c>
      <c r="L1332" s="1" t="s">
        <v>6002</v>
      </c>
      <c r="M1332" s="1" t="s">
        <v>1205</v>
      </c>
    </row>
    <row r="1333">
      <c r="A1333" s="1">
        <v>2670.0</v>
      </c>
      <c r="B1333" s="16">
        <v>38292.0</v>
      </c>
      <c r="C1333" s="1" t="s">
        <v>6003</v>
      </c>
      <c r="D1333" s="1" t="s">
        <v>2116</v>
      </c>
      <c r="E1333" s="1" t="s">
        <v>26</v>
      </c>
      <c r="F1333" s="1" t="s">
        <v>122</v>
      </c>
      <c r="G1333" s="1" t="s">
        <v>18</v>
      </c>
      <c r="H1333" s="15" t="s">
        <v>6004</v>
      </c>
      <c r="I1333" s="1">
        <v>1994.0</v>
      </c>
      <c r="J1333" s="1">
        <v>2004.0</v>
      </c>
      <c r="K1333" s="1" t="s">
        <v>20</v>
      </c>
      <c r="L1333" s="1" t="s">
        <v>6005</v>
      </c>
      <c r="M1333" s="1" t="s">
        <v>316</v>
      </c>
    </row>
    <row r="1334">
      <c r="A1334" s="1">
        <v>2669.0</v>
      </c>
      <c r="B1334" s="16">
        <v>38292.0</v>
      </c>
      <c r="C1334" s="1" t="s">
        <v>6006</v>
      </c>
      <c r="D1334" s="1" t="s">
        <v>6007</v>
      </c>
      <c r="E1334" s="1" t="s">
        <v>26</v>
      </c>
      <c r="F1334" s="1" t="s">
        <v>6008</v>
      </c>
      <c r="G1334" s="1" t="s">
        <v>53</v>
      </c>
      <c r="H1334" s="15" t="s">
        <v>6009</v>
      </c>
      <c r="I1334" s="1">
        <v>1989.0</v>
      </c>
      <c r="J1334" s="1">
        <v>2004.0</v>
      </c>
      <c r="K1334" s="1" t="s">
        <v>20</v>
      </c>
      <c r="L1334" s="1" t="s">
        <v>3476</v>
      </c>
      <c r="M1334" s="1" t="s">
        <v>424</v>
      </c>
    </row>
    <row r="1335">
      <c r="A1335" s="1">
        <v>2668.0</v>
      </c>
      <c r="B1335" s="14">
        <v>38291.0</v>
      </c>
      <c r="C1335" s="1" t="s">
        <v>6010</v>
      </c>
      <c r="D1335" s="1" t="s">
        <v>6011</v>
      </c>
      <c r="E1335" s="1" t="s">
        <v>26</v>
      </c>
      <c r="F1335" s="1" t="s">
        <v>122</v>
      </c>
      <c r="G1335" s="1" t="s">
        <v>18</v>
      </c>
      <c r="H1335" s="15" t="s">
        <v>6012</v>
      </c>
      <c r="I1335" s="1">
        <v>1995.0</v>
      </c>
      <c r="J1335" s="1">
        <v>2004.0</v>
      </c>
      <c r="K1335" s="1" t="s">
        <v>20</v>
      </c>
      <c r="L1335" s="1" t="s">
        <v>6013</v>
      </c>
      <c r="M1335" s="1" t="s">
        <v>72</v>
      </c>
    </row>
    <row r="1336">
      <c r="A1336" s="1">
        <v>2667.0</v>
      </c>
      <c r="B1336" s="14">
        <v>38291.0</v>
      </c>
      <c r="C1336" s="1" t="s">
        <v>6014</v>
      </c>
      <c r="D1336" s="1" t="s">
        <v>6015</v>
      </c>
      <c r="E1336" s="1" t="s">
        <v>26</v>
      </c>
      <c r="F1336" s="1" t="s">
        <v>6016</v>
      </c>
      <c r="G1336" s="1" t="s">
        <v>18</v>
      </c>
      <c r="H1336" s="15" t="s">
        <v>6017</v>
      </c>
      <c r="I1336" s="1">
        <v>1989.0</v>
      </c>
      <c r="J1336" s="1">
        <v>2004.0</v>
      </c>
      <c r="K1336" s="1" t="s">
        <v>20</v>
      </c>
      <c r="L1336" s="1" t="s">
        <v>6018</v>
      </c>
      <c r="M1336" s="1" t="s">
        <v>280</v>
      </c>
    </row>
    <row r="1337">
      <c r="A1337" s="1">
        <v>2666.0</v>
      </c>
      <c r="B1337" s="14">
        <v>38281.0</v>
      </c>
      <c r="C1337" s="1" t="s">
        <v>6019</v>
      </c>
      <c r="D1337" s="1" t="s">
        <v>6020</v>
      </c>
      <c r="E1337" s="1" t="s">
        <v>26</v>
      </c>
      <c r="F1337" s="1" t="s">
        <v>6021</v>
      </c>
      <c r="G1337" s="1" t="s">
        <v>65</v>
      </c>
      <c r="H1337" s="15" t="s">
        <v>6022</v>
      </c>
      <c r="I1337" s="1">
        <v>1990.0</v>
      </c>
      <c r="J1337" s="1">
        <v>2004.0</v>
      </c>
      <c r="K1337" s="1" t="s">
        <v>20</v>
      </c>
      <c r="L1337" s="1" t="s">
        <v>1363</v>
      </c>
      <c r="M1337" s="1" t="s">
        <v>942</v>
      </c>
    </row>
    <row r="1338">
      <c r="A1338" s="1">
        <v>2665.0</v>
      </c>
      <c r="B1338" s="14">
        <v>38280.0</v>
      </c>
      <c r="C1338" s="1" t="s">
        <v>6023</v>
      </c>
      <c r="D1338" s="1" t="s">
        <v>2152</v>
      </c>
      <c r="E1338" s="1" t="s">
        <v>26</v>
      </c>
      <c r="F1338" s="1" t="s">
        <v>6024</v>
      </c>
      <c r="G1338" s="1" t="s">
        <v>337</v>
      </c>
      <c r="H1338" s="15" t="s">
        <v>6025</v>
      </c>
      <c r="I1338" s="1" t="s">
        <v>6026</v>
      </c>
      <c r="J1338" s="1" t="s">
        <v>6027</v>
      </c>
      <c r="K1338" s="1" t="s">
        <v>323</v>
      </c>
      <c r="L1338" s="1" t="s">
        <v>6028</v>
      </c>
      <c r="M1338" s="1" t="s">
        <v>90</v>
      </c>
    </row>
    <row r="1339">
      <c r="A1339" s="1">
        <v>2664.0</v>
      </c>
      <c r="B1339" s="14">
        <v>38280.0</v>
      </c>
      <c r="C1339" s="1" t="s">
        <v>6029</v>
      </c>
      <c r="D1339" s="1" t="s">
        <v>3482</v>
      </c>
      <c r="E1339" s="1" t="s">
        <v>26</v>
      </c>
      <c r="F1339" s="1" t="s">
        <v>122</v>
      </c>
      <c r="G1339" s="1" t="s">
        <v>65</v>
      </c>
      <c r="H1339" s="15" t="s">
        <v>6030</v>
      </c>
      <c r="I1339" s="1">
        <v>1995.0</v>
      </c>
      <c r="J1339" s="1">
        <v>2004.0</v>
      </c>
      <c r="K1339" s="1" t="s">
        <v>20</v>
      </c>
      <c r="L1339" s="1" t="s">
        <v>6031</v>
      </c>
      <c r="M1339" s="1" t="s">
        <v>72</v>
      </c>
    </row>
    <row r="1340">
      <c r="A1340" s="1">
        <v>2663.0</v>
      </c>
      <c r="B1340" s="14">
        <v>38273.0</v>
      </c>
      <c r="C1340" s="1" t="s">
        <v>6032</v>
      </c>
      <c r="D1340" s="1" t="s">
        <v>6033</v>
      </c>
      <c r="E1340" s="1" t="s">
        <v>26</v>
      </c>
      <c r="F1340" s="1" t="s">
        <v>6034</v>
      </c>
      <c r="G1340" s="1" t="s">
        <v>83</v>
      </c>
      <c r="H1340" s="15" t="s">
        <v>6035</v>
      </c>
      <c r="I1340" s="1">
        <v>1990.0</v>
      </c>
      <c r="J1340" s="1">
        <v>2004.0</v>
      </c>
      <c r="K1340" s="1" t="s">
        <v>20</v>
      </c>
      <c r="L1340" s="1" t="s">
        <v>6036</v>
      </c>
      <c r="M1340" s="1" t="s">
        <v>452</v>
      </c>
    </row>
    <row r="1341">
      <c r="A1341" s="1">
        <v>2662.0</v>
      </c>
      <c r="B1341" s="14">
        <v>38272.0</v>
      </c>
      <c r="C1341" s="1" t="s">
        <v>6037</v>
      </c>
      <c r="D1341" s="1" t="s">
        <v>3762</v>
      </c>
      <c r="E1341" s="1" t="s">
        <v>26</v>
      </c>
      <c r="F1341" s="1" t="s">
        <v>122</v>
      </c>
      <c r="G1341" s="1" t="s">
        <v>18</v>
      </c>
      <c r="H1341" s="15" t="s">
        <v>6038</v>
      </c>
      <c r="I1341" s="1">
        <v>1989.0</v>
      </c>
      <c r="J1341" s="1">
        <v>2004.0</v>
      </c>
      <c r="K1341" s="1" t="s">
        <v>20</v>
      </c>
      <c r="L1341" s="1" t="s">
        <v>6039</v>
      </c>
      <c r="M1341" s="1" t="s">
        <v>140</v>
      </c>
    </row>
    <row r="1342">
      <c r="A1342" s="1">
        <v>2661.0</v>
      </c>
      <c r="B1342" s="14">
        <v>38272.0</v>
      </c>
      <c r="C1342" s="1" t="s">
        <v>6040</v>
      </c>
      <c r="D1342" s="1" t="s">
        <v>2910</v>
      </c>
      <c r="E1342" s="1" t="s">
        <v>26</v>
      </c>
      <c r="F1342" s="1" t="s">
        <v>6041</v>
      </c>
      <c r="G1342" s="1" t="s">
        <v>83</v>
      </c>
      <c r="H1342" s="15" t="s">
        <v>6042</v>
      </c>
      <c r="I1342" s="1">
        <v>1990.0</v>
      </c>
      <c r="J1342" s="1">
        <v>2004.0</v>
      </c>
      <c r="K1342" s="1" t="s">
        <v>20</v>
      </c>
      <c r="L1342" s="1" t="s">
        <v>4466</v>
      </c>
      <c r="M1342" s="1" t="s">
        <v>140</v>
      </c>
    </row>
    <row r="1343">
      <c r="A1343" s="1">
        <v>2660.0</v>
      </c>
      <c r="B1343" s="14">
        <v>38271.0</v>
      </c>
      <c r="C1343" s="1" t="s">
        <v>6043</v>
      </c>
      <c r="D1343" s="1" t="s">
        <v>6044</v>
      </c>
      <c r="E1343" s="1" t="s">
        <v>26</v>
      </c>
      <c r="F1343" s="1" t="s">
        <v>6045</v>
      </c>
      <c r="G1343" s="1" t="s">
        <v>337</v>
      </c>
      <c r="H1343" s="15" t="s">
        <v>6046</v>
      </c>
      <c r="I1343" s="1">
        <v>1989.0</v>
      </c>
      <c r="J1343" s="1">
        <v>1990.0</v>
      </c>
      <c r="K1343" s="1" t="s">
        <v>245</v>
      </c>
      <c r="L1343" s="1" t="s">
        <v>6047</v>
      </c>
      <c r="M1343" s="1" t="s">
        <v>49</v>
      </c>
    </row>
    <row r="1344">
      <c r="A1344" s="1">
        <v>2659.0</v>
      </c>
      <c r="B1344" s="14">
        <v>38270.0</v>
      </c>
      <c r="C1344" s="1" t="s">
        <v>6048</v>
      </c>
      <c r="D1344" s="1" t="s">
        <v>6049</v>
      </c>
      <c r="E1344" s="1" t="s">
        <v>26</v>
      </c>
      <c r="F1344" s="1" t="s">
        <v>122</v>
      </c>
      <c r="G1344" s="1" t="s">
        <v>18</v>
      </c>
      <c r="H1344" s="15" t="s">
        <v>6050</v>
      </c>
      <c r="I1344" s="1">
        <v>1989.0</v>
      </c>
      <c r="J1344" s="1">
        <v>1999.0</v>
      </c>
      <c r="K1344" s="1" t="s">
        <v>20</v>
      </c>
      <c r="L1344" s="1" t="s">
        <v>6051</v>
      </c>
      <c r="M1344" s="1" t="s">
        <v>72</v>
      </c>
    </row>
    <row r="1345">
      <c r="A1345" s="1">
        <v>2658.0</v>
      </c>
      <c r="B1345" s="16">
        <v>38267.0</v>
      </c>
      <c r="C1345" s="1" t="s">
        <v>6052</v>
      </c>
      <c r="D1345" s="1" t="s">
        <v>1392</v>
      </c>
      <c r="E1345" s="1" t="s">
        <v>26</v>
      </c>
      <c r="F1345" s="1" t="s">
        <v>122</v>
      </c>
      <c r="G1345" s="1" t="s">
        <v>337</v>
      </c>
      <c r="H1345" s="15" t="s">
        <v>6053</v>
      </c>
      <c r="I1345" s="1">
        <v>1997.0</v>
      </c>
      <c r="J1345" s="1">
        <v>2004.0</v>
      </c>
      <c r="K1345" s="1" t="s">
        <v>20</v>
      </c>
      <c r="L1345" s="1" t="s">
        <v>1313</v>
      </c>
      <c r="M1345" s="1" t="s">
        <v>452</v>
      </c>
    </row>
    <row r="1346">
      <c r="A1346" s="1">
        <v>2657.0</v>
      </c>
      <c r="B1346" s="16">
        <v>38265.0</v>
      </c>
      <c r="C1346" s="1" t="s">
        <v>6054</v>
      </c>
      <c r="D1346" s="1" t="s">
        <v>6055</v>
      </c>
      <c r="E1346" s="1" t="s">
        <v>26</v>
      </c>
      <c r="F1346" s="1" t="s">
        <v>6056</v>
      </c>
      <c r="G1346" s="1" t="s">
        <v>18</v>
      </c>
      <c r="H1346" s="15" t="s">
        <v>6057</v>
      </c>
      <c r="I1346" s="1" t="s">
        <v>6058</v>
      </c>
      <c r="J1346" s="1" t="s">
        <v>6059</v>
      </c>
      <c r="K1346" s="1" t="s">
        <v>1775</v>
      </c>
      <c r="L1346" s="1" t="s">
        <v>6060</v>
      </c>
      <c r="M1346" s="1" t="s">
        <v>6061</v>
      </c>
    </row>
    <row r="1347">
      <c r="A1347" s="1">
        <v>2656.0</v>
      </c>
      <c r="B1347" s="16">
        <v>38262.0</v>
      </c>
      <c r="C1347" s="1" t="s">
        <v>6062</v>
      </c>
      <c r="D1347" s="1" t="s">
        <v>6063</v>
      </c>
      <c r="E1347" s="1" t="s">
        <v>26</v>
      </c>
      <c r="F1347" s="1" t="s">
        <v>6064</v>
      </c>
      <c r="G1347" s="1" t="s">
        <v>83</v>
      </c>
      <c r="H1347" s="15" t="s">
        <v>6065</v>
      </c>
      <c r="I1347" s="1">
        <v>1998.0</v>
      </c>
      <c r="J1347" s="1">
        <v>2004.0</v>
      </c>
      <c r="K1347" s="1" t="s">
        <v>20</v>
      </c>
      <c r="L1347" s="1" t="s">
        <v>6066</v>
      </c>
      <c r="M1347" s="1" t="s">
        <v>2710</v>
      </c>
    </row>
    <row r="1348">
      <c r="A1348" s="1">
        <v>2655.0</v>
      </c>
      <c r="B1348" s="14">
        <v>38260.0</v>
      </c>
      <c r="C1348" s="1" t="s">
        <v>6067</v>
      </c>
      <c r="D1348" s="1" t="s">
        <v>6068</v>
      </c>
      <c r="E1348" s="1" t="s">
        <v>26</v>
      </c>
      <c r="F1348" s="1" t="s">
        <v>122</v>
      </c>
      <c r="G1348" s="1" t="s">
        <v>18</v>
      </c>
      <c r="H1348" s="15" t="s">
        <v>6069</v>
      </c>
      <c r="I1348" s="1">
        <v>1997.0</v>
      </c>
      <c r="J1348" s="1">
        <v>2004.0</v>
      </c>
      <c r="K1348" s="1" t="s">
        <v>20</v>
      </c>
      <c r="L1348" s="1" t="s">
        <v>6070</v>
      </c>
      <c r="M1348" s="1" t="s">
        <v>307</v>
      </c>
    </row>
    <row r="1349">
      <c r="A1349" s="1">
        <v>2654.0</v>
      </c>
      <c r="B1349" s="14">
        <v>38259.0</v>
      </c>
      <c r="C1349" s="1" t="s">
        <v>6071</v>
      </c>
      <c r="D1349" s="1" t="s">
        <v>6072</v>
      </c>
      <c r="E1349" s="1" t="s">
        <v>26</v>
      </c>
      <c r="F1349" s="1" t="s">
        <v>6073</v>
      </c>
      <c r="G1349" s="1" t="s">
        <v>65</v>
      </c>
      <c r="H1349" s="15" t="s">
        <v>6074</v>
      </c>
      <c r="I1349" s="1">
        <v>1994.0</v>
      </c>
      <c r="J1349" s="1">
        <v>2004.0</v>
      </c>
      <c r="K1349" s="1" t="s">
        <v>20</v>
      </c>
      <c r="L1349" s="1" t="s">
        <v>1676</v>
      </c>
      <c r="M1349" s="1" t="s">
        <v>72</v>
      </c>
    </row>
    <row r="1350">
      <c r="A1350" s="1">
        <v>2653.0</v>
      </c>
      <c r="B1350" s="14">
        <v>38257.0</v>
      </c>
      <c r="C1350" s="1" t="s">
        <v>6075</v>
      </c>
      <c r="D1350" s="1" t="s">
        <v>6076</v>
      </c>
      <c r="E1350" s="1" t="s">
        <v>26</v>
      </c>
      <c r="F1350" s="1" t="s">
        <v>6077</v>
      </c>
      <c r="G1350" s="1" t="s">
        <v>65</v>
      </c>
      <c r="H1350" s="15" t="s">
        <v>6078</v>
      </c>
      <c r="I1350" s="1">
        <v>1994.0</v>
      </c>
      <c r="J1350" s="1">
        <v>1996.0</v>
      </c>
      <c r="K1350" s="1" t="s">
        <v>20</v>
      </c>
      <c r="L1350" s="1" t="s">
        <v>6079</v>
      </c>
      <c r="M1350" s="1" t="s">
        <v>219</v>
      </c>
    </row>
    <row r="1351">
      <c r="A1351" s="1">
        <v>2652.0</v>
      </c>
      <c r="B1351" s="14">
        <v>38254.0</v>
      </c>
      <c r="C1351" s="1" t="s">
        <v>6080</v>
      </c>
      <c r="D1351" s="1" t="s">
        <v>6081</v>
      </c>
      <c r="E1351" s="1" t="s">
        <v>695</v>
      </c>
      <c r="F1351" s="1">
        <v>8.68968802E8</v>
      </c>
      <c r="G1351" s="1" t="s">
        <v>65</v>
      </c>
      <c r="H1351" s="15" t="s">
        <v>6082</v>
      </c>
      <c r="I1351" s="1">
        <v>1995.0</v>
      </c>
      <c r="J1351" s="1">
        <v>2004.0</v>
      </c>
      <c r="K1351" s="1" t="s">
        <v>20</v>
      </c>
      <c r="L1351" s="1" t="s">
        <v>6083</v>
      </c>
      <c r="M1351" s="1" t="s">
        <v>307</v>
      </c>
    </row>
    <row r="1352">
      <c r="A1352" s="1">
        <v>2651.0</v>
      </c>
      <c r="B1352" s="14">
        <v>38254.0</v>
      </c>
      <c r="C1352" s="1" t="s">
        <v>6084</v>
      </c>
      <c r="D1352" s="1" t="s">
        <v>6085</v>
      </c>
      <c r="E1352" s="1" t="s">
        <v>26</v>
      </c>
      <c r="F1352" s="1" t="s">
        <v>6086</v>
      </c>
      <c r="G1352" s="1" t="s">
        <v>65</v>
      </c>
      <c r="H1352" s="15" t="s">
        <v>6087</v>
      </c>
      <c r="I1352" s="1">
        <v>1989.0</v>
      </c>
      <c r="J1352" s="1">
        <v>2004.0</v>
      </c>
      <c r="K1352" s="1" t="s">
        <v>20</v>
      </c>
      <c r="L1352" s="1" t="s">
        <v>6088</v>
      </c>
      <c r="M1352" s="1" t="s">
        <v>1053</v>
      </c>
    </row>
    <row r="1353">
      <c r="A1353" s="1">
        <v>2650.0</v>
      </c>
      <c r="B1353" s="14">
        <v>38252.0</v>
      </c>
      <c r="C1353" s="1" t="s">
        <v>6089</v>
      </c>
      <c r="D1353" s="1" t="s">
        <v>6090</v>
      </c>
      <c r="E1353" s="1" t="s">
        <v>26</v>
      </c>
      <c r="F1353" s="1" t="s">
        <v>6091</v>
      </c>
      <c r="G1353" s="1" t="s">
        <v>18</v>
      </c>
      <c r="H1353" s="15" t="s">
        <v>6092</v>
      </c>
      <c r="I1353" s="1">
        <v>1998.0</v>
      </c>
      <c r="J1353" s="1">
        <v>2004.0</v>
      </c>
      <c r="K1353" s="1" t="s">
        <v>20</v>
      </c>
      <c r="L1353" s="1" t="s">
        <v>1913</v>
      </c>
      <c r="M1353" s="1" t="s">
        <v>307</v>
      </c>
    </row>
    <row r="1354">
      <c r="A1354" s="1">
        <v>2649.0</v>
      </c>
      <c r="B1354" s="14">
        <v>38246.0</v>
      </c>
      <c r="C1354" s="1" t="s">
        <v>6093</v>
      </c>
      <c r="D1354" s="1" t="s">
        <v>5340</v>
      </c>
      <c r="E1354" s="1" t="s">
        <v>1880</v>
      </c>
      <c r="F1354" s="1" t="s">
        <v>122</v>
      </c>
      <c r="G1354" s="1" t="s">
        <v>65</v>
      </c>
      <c r="H1354" s="15" t="s">
        <v>6094</v>
      </c>
      <c r="I1354" s="1">
        <v>1990.0</v>
      </c>
      <c r="J1354" s="1">
        <v>1995.0</v>
      </c>
      <c r="K1354" s="1" t="s">
        <v>20</v>
      </c>
      <c r="L1354" s="1" t="s">
        <v>60</v>
      </c>
      <c r="M1354" s="1" t="s">
        <v>72</v>
      </c>
    </row>
    <row r="1355">
      <c r="A1355" s="1">
        <v>2648.0</v>
      </c>
      <c r="B1355" s="14">
        <v>38246.0</v>
      </c>
      <c r="C1355" s="1" t="s">
        <v>6095</v>
      </c>
      <c r="D1355" s="1" t="s">
        <v>6096</v>
      </c>
      <c r="E1355" s="1" t="s">
        <v>1880</v>
      </c>
      <c r="F1355" s="1" t="s">
        <v>122</v>
      </c>
      <c r="G1355" s="1" t="s">
        <v>65</v>
      </c>
      <c r="H1355" s="15" t="s">
        <v>6097</v>
      </c>
      <c r="I1355" s="1">
        <v>1989.0</v>
      </c>
      <c r="J1355" s="1">
        <v>2004.0</v>
      </c>
      <c r="K1355" s="1" t="s">
        <v>20</v>
      </c>
      <c r="L1355" s="1" t="s">
        <v>6098</v>
      </c>
      <c r="M1355" s="1" t="s">
        <v>72</v>
      </c>
    </row>
    <row r="1356">
      <c r="A1356" s="1">
        <v>2647.0</v>
      </c>
      <c r="B1356" s="14">
        <v>38246.0</v>
      </c>
      <c r="C1356" s="1" t="s">
        <v>6099</v>
      </c>
      <c r="D1356" s="1" t="s">
        <v>6100</v>
      </c>
      <c r="E1356" s="1" t="s">
        <v>26</v>
      </c>
      <c r="F1356" s="1" t="s">
        <v>6101</v>
      </c>
      <c r="G1356" s="1" t="s">
        <v>65</v>
      </c>
      <c r="H1356" s="20" t="s">
        <v>6102</v>
      </c>
      <c r="I1356" s="1">
        <v>1989.0</v>
      </c>
      <c r="J1356" s="1">
        <v>2004.0</v>
      </c>
      <c r="K1356" s="1" t="s">
        <v>20</v>
      </c>
      <c r="L1356" s="1" t="s">
        <v>6103</v>
      </c>
      <c r="M1356" s="1" t="s">
        <v>49</v>
      </c>
    </row>
    <row r="1357">
      <c r="A1357" s="1">
        <v>2646.0</v>
      </c>
      <c r="B1357" s="14">
        <v>38245.0</v>
      </c>
      <c r="C1357" s="1" t="s">
        <v>6104</v>
      </c>
      <c r="D1357" s="1" t="s">
        <v>1112</v>
      </c>
      <c r="E1357" s="1" t="s">
        <v>26</v>
      </c>
      <c r="F1357" s="1" t="s">
        <v>6105</v>
      </c>
      <c r="G1357" s="1" t="s">
        <v>65</v>
      </c>
      <c r="H1357" s="15" t="s">
        <v>6106</v>
      </c>
      <c r="I1357" s="1">
        <v>1997.0</v>
      </c>
      <c r="J1357" s="1">
        <v>2004.0</v>
      </c>
      <c r="K1357" s="1" t="s">
        <v>20</v>
      </c>
      <c r="L1357" s="1" t="s">
        <v>207</v>
      </c>
      <c r="M1357" s="1" t="s">
        <v>997</v>
      </c>
    </row>
    <row r="1358">
      <c r="A1358" s="1">
        <v>2645.0</v>
      </c>
      <c r="B1358" s="14">
        <v>38245.0</v>
      </c>
      <c r="C1358" s="1" t="s">
        <v>6107</v>
      </c>
      <c r="D1358" s="1" t="s">
        <v>6108</v>
      </c>
      <c r="E1358" s="1" t="s">
        <v>26</v>
      </c>
      <c r="F1358" s="1" t="s">
        <v>6109</v>
      </c>
      <c r="G1358" s="1" t="s">
        <v>18</v>
      </c>
      <c r="H1358" s="15" t="s">
        <v>6110</v>
      </c>
      <c r="I1358" s="1">
        <v>1995.0</v>
      </c>
      <c r="J1358" s="1">
        <v>2004.0</v>
      </c>
      <c r="K1358" s="1" t="s">
        <v>20</v>
      </c>
      <c r="L1358" s="1" t="s">
        <v>6111</v>
      </c>
      <c r="M1358" s="1" t="s">
        <v>60</v>
      </c>
    </row>
    <row r="1359">
      <c r="A1359" s="1">
        <v>2644.0</v>
      </c>
      <c r="B1359" s="14">
        <v>38242.0</v>
      </c>
      <c r="C1359" s="1" t="s">
        <v>6112</v>
      </c>
      <c r="D1359" s="1" t="s">
        <v>6113</v>
      </c>
      <c r="E1359" s="1" t="s">
        <v>26</v>
      </c>
      <c r="F1359" s="1" t="s">
        <v>6114</v>
      </c>
      <c r="G1359" s="1" t="s">
        <v>83</v>
      </c>
      <c r="H1359" s="15" t="s">
        <v>6115</v>
      </c>
      <c r="I1359" s="1">
        <v>1998.0</v>
      </c>
      <c r="J1359" s="1">
        <v>2004.0</v>
      </c>
      <c r="K1359" s="1" t="s">
        <v>20</v>
      </c>
      <c r="L1359" s="1" t="s">
        <v>6116</v>
      </c>
      <c r="M1359" s="1" t="s">
        <v>97</v>
      </c>
    </row>
    <row r="1360">
      <c r="A1360" s="1">
        <v>2643.0</v>
      </c>
      <c r="B1360" s="14">
        <v>38240.0</v>
      </c>
      <c r="C1360" s="1" t="s">
        <v>6117</v>
      </c>
      <c r="D1360" s="1" t="s">
        <v>6118</v>
      </c>
      <c r="E1360" s="1" t="s">
        <v>26</v>
      </c>
      <c r="F1360" s="1" t="s">
        <v>6119</v>
      </c>
      <c r="G1360" s="1" t="s">
        <v>83</v>
      </c>
      <c r="H1360" s="15" t="s">
        <v>6120</v>
      </c>
      <c r="I1360" s="1">
        <v>1990.0</v>
      </c>
      <c r="J1360" s="1">
        <v>2004.0</v>
      </c>
      <c r="K1360" s="1" t="s">
        <v>20</v>
      </c>
      <c r="L1360" s="1" t="s">
        <v>6121</v>
      </c>
      <c r="M1360" s="1" t="s">
        <v>6122</v>
      </c>
    </row>
    <row r="1361">
      <c r="A1361" s="1">
        <v>2642.0</v>
      </c>
      <c r="B1361" s="16">
        <v>38238.0</v>
      </c>
      <c r="C1361" s="1" t="s">
        <v>6123</v>
      </c>
      <c r="D1361" s="1" t="s">
        <v>6124</v>
      </c>
      <c r="E1361" s="1" t="s">
        <v>188</v>
      </c>
      <c r="F1361" s="1" t="s">
        <v>6125</v>
      </c>
      <c r="G1361" s="1" t="s">
        <v>65</v>
      </c>
      <c r="H1361" s="15" t="s">
        <v>6126</v>
      </c>
      <c r="I1361" s="1">
        <v>1996.0</v>
      </c>
      <c r="J1361" s="1">
        <v>2004.0</v>
      </c>
      <c r="K1361" s="1" t="s">
        <v>20</v>
      </c>
      <c r="L1361" s="1" t="s">
        <v>60</v>
      </c>
      <c r="M1361" s="1" t="s">
        <v>49</v>
      </c>
    </row>
    <row r="1362">
      <c r="A1362" s="1">
        <v>2641.0</v>
      </c>
      <c r="B1362" s="16">
        <v>38236.0</v>
      </c>
      <c r="C1362" s="1" t="s">
        <v>6127</v>
      </c>
      <c r="D1362" s="1" t="s">
        <v>6128</v>
      </c>
      <c r="E1362" s="1" t="s">
        <v>26</v>
      </c>
      <c r="F1362" s="1" t="s">
        <v>6129</v>
      </c>
      <c r="G1362" s="1" t="s">
        <v>337</v>
      </c>
      <c r="H1362" s="15" t="s">
        <v>6130</v>
      </c>
      <c r="I1362" s="1">
        <v>1998.0</v>
      </c>
      <c r="J1362" s="1">
        <v>2004.0</v>
      </c>
      <c r="K1362" s="1" t="s">
        <v>20</v>
      </c>
      <c r="L1362" s="1" t="s">
        <v>6131</v>
      </c>
      <c r="M1362" s="1" t="s">
        <v>1081</v>
      </c>
    </row>
    <row r="1363">
      <c r="A1363" s="1">
        <v>2640.0</v>
      </c>
      <c r="B1363" s="16">
        <v>38235.0</v>
      </c>
      <c r="C1363" s="1" t="s">
        <v>6132</v>
      </c>
      <c r="D1363" s="1" t="s">
        <v>6133</v>
      </c>
      <c r="E1363" s="1" t="s">
        <v>26</v>
      </c>
      <c r="F1363" s="1" t="s">
        <v>6134</v>
      </c>
      <c r="G1363" s="1" t="s">
        <v>83</v>
      </c>
      <c r="H1363" s="15" t="s">
        <v>6135</v>
      </c>
      <c r="I1363" s="1">
        <v>1989.0</v>
      </c>
      <c r="J1363" s="1">
        <v>2004.0</v>
      </c>
      <c r="K1363" s="1" t="s">
        <v>20</v>
      </c>
      <c r="L1363" s="1" t="s">
        <v>4937</v>
      </c>
      <c r="M1363" s="1" t="s">
        <v>1173</v>
      </c>
    </row>
    <row r="1364">
      <c r="A1364" s="1">
        <v>2639.0</v>
      </c>
      <c r="B1364" s="14">
        <v>38230.0</v>
      </c>
      <c r="C1364" s="1" t="s">
        <v>6136</v>
      </c>
      <c r="D1364" s="1" t="s">
        <v>6137</v>
      </c>
      <c r="E1364" s="1" t="s">
        <v>750</v>
      </c>
      <c r="F1364" s="18">
        <f>+31180313189</f>
        <v>31180313189</v>
      </c>
      <c r="G1364" s="1" t="s">
        <v>337</v>
      </c>
      <c r="H1364" s="15" t="s">
        <v>6138</v>
      </c>
      <c r="I1364" s="1">
        <v>1994.0</v>
      </c>
      <c r="J1364" s="1">
        <v>2003.0</v>
      </c>
      <c r="K1364" s="1" t="s">
        <v>20</v>
      </c>
      <c r="L1364" s="1" t="s">
        <v>6139</v>
      </c>
      <c r="M1364" s="1" t="s">
        <v>452</v>
      </c>
    </row>
    <row r="1365">
      <c r="A1365" s="1">
        <v>2638.0</v>
      </c>
      <c r="B1365" s="14">
        <v>38229.0</v>
      </c>
      <c r="C1365" s="1" t="s">
        <v>6140</v>
      </c>
      <c r="D1365" s="1" t="s">
        <v>786</v>
      </c>
      <c r="E1365" s="1" t="s">
        <v>26</v>
      </c>
      <c r="F1365" s="1" t="s">
        <v>6141</v>
      </c>
      <c r="G1365" s="1" t="s">
        <v>83</v>
      </c>
      <c r="H1365" s="15" t="s">
        <v>6142</v>
      </c>
      <c r="I1365" s="1">
        <v>1998.0</v>
      </c>
      <c r="J1365" s="1">
        <v>2004.0</v>
      </c>
      <c r="K1365" s="1" t="s">
        <v>20</v>
      </c>
      <c r="L1365" s="1" t="s">
        <v>6143</v>
      </c>
      <c r="M1365" s="1" t="s">
        <v>649</v>
      </c>
    </row>
    <row r="1366">
      <c r="A1366" s="1">
        <v>2637.0</v>
      </c>
      <c r="B1366" s="14">
        <v>38228.0</v>
      </c>
      <c r="C1366" s="1" t="s">
        <v>6144</v>
      </c>
      <c r="D1366" s="1" t="s">
        <v>3681</v>
      </c>
      <c r="E1366" s="1" t="s">
        <v>26</v>
      </c>
      <c r="F1366" s="1" t="s">
        <v>122</v>
      </c>
      <c r="G1366" s="1" t="s">
        <v>18</v>
      </c>
      <c r="H1366" s="15" t="s">
        <v>6145</v>
      </c>
      <c r="I1366" s="1">
        <v>1989.0</v>
      </c>
      <c r="J1366" s="1">
        <v>2004.0</v>
      </c>
      <c r="K1366" s="1" t="s">
        <v>20</v>
      </c>
      <c r="L1366" s="1" t="s">
        <v>6146</v>
      </c>
      <c r="M1366" s="1" t="s">
        <v>296</v>
      </c>
    </row>
    <row r="1367">
      <c r="A1367" s="1">
        <v>2636.0</v>
      </c>
      <c r="B1367" s="14">
        <v>38228.0</v>
      </c>
      <c r="C1367" s="1" t="s">
        <v>6147</v>
      </c>
      <c r="D1367" s="1" t="s">
        <v>6148</v>
      </c>
      <c r="E1367" s="1" t="s">
        <v>26</v>
      </c>
      <c r="F1367" s="1" t="s">
        <v>122</v>
      </c>
      <c r="G1367" s="1" t="s">
        <v>337</v>
      </c>
      <c r="H1367" s="15" t="s">
        <v>6149</v>
      </c>
      <c r="I1367" s="1">
        <v>1995.0</v>
      </c>
      <c r="J1367" s="1">
        <v>2004.0</v>
      </c>
      <c r="K1367" s="1" t="s">
        <v>20</v>
      </c>
      <c r="L1367" s="1" t="s">
        <v>6150</v>
      </c>
      <c r="M1367" s="1" t="s">
        <v>883</v>
      </c>
    </row>
    <row r="1368">
      <c r="A1368" s="1">
        <v>2635.0</v>
      </c>
      <c r="B1368" s="14">
        <v>38227.0</v>
      </c>
      <c r="C1368" s="1" t="s">
        <v>6151</v>
      </c>
      <c r="D1368" s="1" t="s">
        <v>6152</v>
      </c>
      <c r="E1368" s="1" t="s">
        <v>26</v>
      </c>
      <c r="F1368" s="1" t="s">
        <v>6153</v>
      </c>
      <c r="G1368" s="1" t="s">
        <v>18</v>
      </c>
      <c r="H1368" s="15" t="s">
        <v>6154</v>
      </c>
      <c r="I1368" s="1">
        <v>1997.0</v>
      </c>
      <c r="J1368" s="1">
        <v>2004.0</v>
      </c>
      <c r="K1368" s="1" t="s">
        <v>20</v>
      </c>
      <c r="L1368" s="1" t="s">
        <v>6155</v>
      </c>
      <c r="M1368" s="1" t="s">
        <v>1697</v>
      </c>
    </row>
    <row r="1369">
      <c r="A1369" s="1">
        <v>2634.0</v>
      </c>
      <c r="B1369" s="14">
        <v>38224.0</v>
      </c>
      <c r="C1369" s="1" t="s">
        <v>6156</v>
      </c>
      <c r="D1369" s="1" t="s">
        <v>5428</v>
      </c>
      <c r="E1369" s="1" t="s">
        <v>26</v>
      </c>
      <c r="F1369" s="1" t="s">
        <v>6157</v>
      </c>
      <c r="G1369" s="1" t="s">
        <v>337</v>
      </c>
      <c r="H1369" s="15" t="s">
        <v>6158</v>
      </c>
      <c r="I1369" s="1">
        <v>1997.0</v>
      </c>
      <c r="J1369" s="1">
        <v>2004.0</v>
      </c>
      <c r="K1369" s="1" t="s">
        <v>20</v>
      </c>
      <c r="L1369" s="1" t="s">
        <v>6159</v>
      </c>
      <c r="M1369" s="1" t="s">
        <v>541</v>
      </c>
    </row>
    <row r="1370">
      <c r="A1370" s="1">
        <v>2633.0</v>
      </c>
      <c r="B1370" s="14">
        <v>38222.0</v>
      </c>
      <c r="C1370" s="1" t="s">
        <v>6160</v>
      </c>
      <c r="D1370" s="1" t="s">
        <v>6161</v>
      </c>
      <c r="E1370" s="1" t="s">
        <v>136</v>
      </c>
      <c r="F1370" s="1" t="s">
        <v>6162</v>
      </c>
      <c r="G1370" s="1" t="s">
        <v>18</v>
      </c>
      <c r="H1370" s="15" t="s">
        <v>6163</v>
      </c>
      <c r="I1370" s="1">
        <v>1990.0</v>
      </c>
      <c r="J1370" s="1">
        <v>2003.0</v>
      </c>
      <c r="K1370" s="1" t="s">
        <v>20</v>
      </c>
      <c r="L1370" s="1" t="s">
        <v>6164</v>
      </c>
      <c r="M1370" s="1" t="s">
        <v>3162</v>
      </c>
    </row>
    <row r="1371">
      <c r="A1371" s="1">
        <v>2632.0</v>
      </c>
      <c r="B1371" s="14">
        <v>38220.0</v>
      </c>
      <c r="C1371" s="1" t="s">
        <v>6165</v>
      </c>
      <c r="D1371" s="1" t="s">
        <v>6166</v>
      </c>
      <c r="E1371" s="1" t="s">
        <v>26</v>
      </c>
      <c r="F1371" s="1" t="s">
        <v>1282</v>
      </c>
      <c r="G1371" s="1" t="s">
        <v>83</v>
      </c>
      <c r="H1371" s="20" t="s">
        <v>1282</v>
      </c>
      <c r="I1371" s="1">
        <v>1990.0</v>
      </c>
      <c r="J1371" s="1">
        <v>2004.0</v>
      </c>
      <c r="K1371" s="1" t="s">
        <v>20</v>
      </c>
      <c r="L1371" s="1" t="s">
        <v>6167</v>
      </c>
      <c r="M1371" s="1" t="s">
        <v>1282</v>
      </c>
    </row>
    <row r="1372">
      <c r="A1372" s="1">
        <v>2631.0</v>
      </c>
      <c r="B1372" s="14">
        <v>38218.0</v>
      </c>
      <c r="C1372" s="1" t="s">
        <v>6168</v>
      </c>
      <c r="D1372" s="1" t="s">
        <v>6169</v>
      </c>
      <c r="E1372" s="1" t="s">
        <v>188</v>
      </c>
      <c r="F1372" s="1" t="s">
        <v>6170</v>
      </c>
      <c r="G1372" s="1" t="s">
        <v>83</v>
      </c>
      <c r="H1372" s="20" t="s">
        <v>6171</v>
      </c>
      <c r="I1372" s="1">
        <v>1995.0</v>
      </c>
      <c r="J1372" s="1">
        <v>2003.0</v>
      </c>
      <c r="K1372" s="1" t="s">
        <v>20</v>
      </c>
      <c r="L1372" s="1" t="s">
        <v>6172</v>
      </c>
      <c r="M1372" s="1" t="s">
        <v>97</v>
      </c>
    </row>
    <row r="1373">
      <c r="A1373" s="1">
        <v>2630.0</v>
      </c>
      <c r="B1373" s="14">
        <v>38217.0</v>
      </c>
      <c r="C1373" s="1" t="s">
        <v>6173</v>
      </c>
      <c r="D1373" s="1" t="s">
        <v>6174</v>
      </c>
      <c r="E1373" s="1" t="s">
        <v>1365</v>
      </c>
      <c r="F1373" s="1" t="s">
        <v>122</v>
      </c>
      <c r="G1373" s="1" t="s">
        <v>53</v>
      </c>
      <c r="H1373" s="15" t="s">
        <v>6175</v>
      </c>
      <c r="I1373" s="1">
        <v>1996.0</v>
      </c>
      <c r="J1373" s="1">
        <v>2004.0</v>
      </c>
      <c r="K1373" s="1" t="s">
        <v>20</v>
      </c>
      <c r="L1373" s="1" t="s">
        <v>6176</v>
      </c>
      <c r="M1373" s="1" t="s">
        <v>72</v>
      </c>
    </row>
    <row r="1374">
      <c r="A1374" s="1">
        <v>2629.0</v>
      </c>
      <c r="B1374" s="14">
        <v>38217.0</v>
      </c>
      <c r="C1374" s="1" t="s">
        <v>6177</v>
      </c>
      <c r="D1374" s="1" t="s">
        <v>6178</v>
      </c>
      <c r="E1374" s="1" t="s">
        <v>26</v>
      </c>
      <c r="F1374" s="1" t="s">
        <v>6179</v>
      </c>
      <c r="G1374" s="1" t="s">
        <v>65</v>
      </c>
      <c r="H1374" s="15" t="s">
        <v>6180</v>
      </c>
      <c r="I1374" s="1">
        <v>1998.0</v>
      </c>
      <c r="J1374" s="1">
        <v>2001.0</v>
      </c>
      <c r="K1374" s="1" t="s">
        <v>20</v>
      </c>
      <c r="L1374" s="1" t="s">
        <v>6181</v>
      </c>
      <c r="M1374" s="1" t="s">
        <v>265</v>
      </c>
    </row>
    <row r="1375">
      <c r="A1375" s="1">
        <v>2628.0</v>
      </c>
      <c r="B1375" s="14">
        <v>38217.0</v>
      </c>
      <c r="C1375" s="1" t="s">
        <v>6182</v>
      </c>
      <c r="D1375" s="1" t="s">
        <v>6183</v>
      </c>
      <c r="E1375" s="1" t="s">
        <v>26</v>
      </c>
      <c r="F1375" s="1" t="s">
        <v>6184</v>
      </c>
      <c r="G1375" s="1" t="s">
        <v>18</v>
      </c>
      <c r="H1375" s="15" t="s">
        <v>6185</v>
      </c>
      <c r="I1375" s="1">
        <v>1990.0</v>
      </c>
      <c r="J1375" s="1">
        <v>2001.0</v>
      </c>
      <c r="K1375" s="1" t="s">
        <v>20</v>
      </c>
      <c r="L1375" s="1" t="s">
        <v>6186</v>
      </c>
      <c r="M1375" s="1" t="s">
        <v>2516</v>
      </c>
    </row>
    <row r="1376">
      <c r="A1376" s="1">
        <v>2627.0</v>
      </c>
      <c r="B1376" s="14">
        <v>38217.0</v>
      </c>
      <c r="C1376" s="1" t="s">
        <v>6187</v>
      </c>
      <c r="D1376" s="1" t="s">
        <v>6188</v>
      </c>
      <c r="E1376" s="1" t="s">
        <v>26</v>
      </c>
      <c r="F1376" s="1" t="s">
        <v>6189</v>
      </c>
      <c r="G1376" s="1" t="s">
        <v>83</v>
      </c>
      <c r="H1376" s="15" t="s">
        <v>6190</v>
      </c>
      <c r="I1376" s="1">
        <v>1989.0</v>
      </c>
      <c r="J1376" s="1">
        <v>2004.0</v>
      </c>
      <c r="K1376" s="1" t="s">
        <v>20</v>
      </c>
      <c r="L1376" s="1" t="s">
        <v>5284</v>
      </c>
      <c r="M1376" s="1" t="s">
        <v>1558</v>
      </c>
    </row>
    <row r="1377">
      <c r="A1377" s="1">
        <v>2626.0</v>
      </c>
      <c r="B1377" s="14">
        <v>38216.0</v>
      </c>
      <c r="C1377" s="1" t="s">
        <v>6191</v>
      </c>
      <c r="D1377" s="1" t="s">
        <v>1998</v>
      </c>
      <c r="E1377" s="1" t="s">
        <v>26</v>
      </c>
      <c r="F1377" s="1" t="s">
        <v>6192</v>
      </c>
      <c r="G1377" s="1" t="s">
        <v>83</v>
      </c>
      <c r="H1377" s="15" t="s">
        <v>6193</v>
      </c>
      <c r="I1377" s="1">
        <v>1989.0</v>
      </c>
      <c r="J1377" s="1">
        <v>2004.0</v>
      </c>
      <c r="K1377" s="1" t="s">
        <v>20</v>
      </c>
      <c r="L1377" s="1" t="s">
        <v>6194</v>
      </c>
      <c r="M1377" s="1" t="s">
        <v>486</v>
      </c>
    </row>
    <row r="1378">
      <c r="A1378" s="1">
        <v>2625.0</v>
      </c>
      <c r="B1378" s="14">
        <v>38215.0</v>
      </c>
      <c r="C1378" s="1" t="s">
        <v>6195</v>
      </c>
      <c r="D1378" s="1" t="s">
        <v>6196</v>
      </c>
      <c r="E1378" s="1" t="s">
        <v>26</v>
      </c>
      <c r="F1378" s="1" t="s">
        <v>6197</v>
      </c>
      <c r="G1378" s="1" t="s">
        <v>65</v>
      </c>
      <c r="H1378" s="15" t="s">
        <v>6198</v>
      </c>
      <c r="I1378" s="1">
        <v>1997.0</v>
      </c>
      <c r="J1378" s="1">
        <v>2003.0</v>
      </c>
      <c r="K1378" s="1" t="s">
        <v>20</v>
      </c>
      <c r="L1378" s="1" t="s">
        <v>6199</v>
      </c>
      <c r="M1378" s="1" t="s">
        <v>49</v>
      </c>
    </row>
    <row r="1379">
      <c r="A1379" s="1">
        <v>2624.0</v>
      </c>
      <c r="B1379" s="14">
        <v>38211.0</v>
      </c>
      <c r="C1379" s="1" t="s">
        <v>6200</v>
      </c>
      <c r="D1379" s="1" t="s">
        <v>1189</v>
      </c>
      <c r="E1379" s="1" t="s">
        <v>26</v>
      </c>
      <c r="F1379" s="1" t="s">
        <v>6201</v>
      </c>
      <c r="G1379" s="1" t="s">
        <v>83</v>
      </c>
      <c r="H1379" s="15" t="s">
        <v>6202</v>
      </c>
      <c r="I1379" s="1">
        <v>1989.0</v>
      </c>
      <c r="J1379" s="1">
        <v>2004.0</v>
      </c>
      <c r="K1379" s="1" t="s">
        <v>20</v>
      </c>
      <c r="L1379" s="1" t="s">
        <v>6203</v>
      </c>
      <c r="M1379" s="1" t="s">
        <v>140</v>
      </c>
    </row>
    <row r="1380">
      <c r="A1380" s="1">
        <v>2623.0</v>
      </c>
      <c r="B1380" s="14">
        <v>38210.0</v>
      </c>
      <c r="C1380" s="1" t="s">
        <v>6204</v>
      </c>
      <c r="D1380" s="1" t="s">
        <v>6205</v>
      </c>
      <c r="E1380" s="1" t="s">
        <v>750</v>
      </c>
      <c r="F1380" s="1">
        <v>3.1628047849E10</v>
      </c>
      <c r="G1380" s="1" t="s">
        <v>18</v>
      </c>
      <c r="H1380" s="15" t="s">
        <v>6206</v>
      </c>
      <c r="I1380" s="1">
        <v>1989.0</v>
      </c>
      <c r="J1380" s="1">
        <v>2004.0</v>
      </c>
      <c r="K1380" s="1" t="s">
        <v>20</v>
      </c>
      <c r="L1380" s="1" t="s">
        <v>6207</v>
      </c>
      <c r="M1380" s="1" t="s">
        <v>72</v>
      </c>
    </row>
    <row r="1381">
      <c r="A1381" s="1">
        <v>2622.0</v>
      </c>
      <c r="B1381" s="16">
        <v>38208.0</v>
      </c>
      <c r="C1381" s="1" t="s">
        <v>6208</v>
      </c>
      <c r="D1381" s="1" t="s">
        <v>6209</v>
      </c>
      <c r="E1381" s="1" t="s">
        <v>26</v>
      </c>
      <c r="F1381" s="1" t="s">
        <v>6210</v>
      </c>
      <c r="G1381" s="1" t="s">
        <v>83</v>
      </c>
      <c r="H1381" s="15" t="s">
        <v>6211</v>
      </c>
      <c r="I1381" s="1">
        <v>1994.0</v>
      </c>
      <c r="J1381" s="1">
        <v>2004.0</v>
      </c>
      <c r="K1381" s="1" t="s">
        <v>20</v>
      </c>
      <c r="L1381" s="1" t="s">
        <v>6212</v>
      </c>
      <c r="M1381" s="1" t="s">
        <v>219</v>
      </c>
    </row>
    <row r="1382">
      <c r="A1382" s="1">
        <v>2621.0</v>
      </c>
      <c r="B1382" s="16">
        <v>38207.0</v>
      </c>
      <c r="C1382" s="1" t="s">
        <v>6213</v>
      </c>
      <c r="D1382" s="1" t="s">
        <v>6214</v>
      </c>
      <c r="E1382" s="1" t="s">
        <v>136</v>
      </c>
      <c r="F1382" s="1" t="s">
        <v>6215</v>
      </c>
      <c r="G1382" s="1" t="s">
        <v>18</v>
      </c>
      <c r="H1382" s="15" t="s">
        <v>6216</v>
      </c>
      <c r="I1382" s="1">
        <v>1989.0</v>
      </c>
      <c r="J1382" s="1">
        <v>2004.0</v>
      </c>
      <c r="K1382" s="1" t="s">
        <v>20</v>
      </c>
      <c r="L1382" s="1" t="s">
        <v>6217</v>
      </c>
      <c r="M1382" s="1" t="s">
        <v>1173</v>
      </c>
    </row>
    <row r="1383">
      <c r="A1383" s="1">
        <v>2620.0</v>
      </c>
      <c r="B1383" s="16">
        <v>38204.0</v>
      </c>
      <c r="C1383" s="1" t="s">
        <v>6218</v>
      </c>
      <c r="D1383" s="1" t="s">
        <v>6219</v>
      </c>
      <c r="E1383" s="1" t="s">
        <v>26</v>
      </c>
      <c r="F1383" s="1" t="s">
        <v>6220</v>
      </c>
      <c r="G1383" s="1" t="s">
        <v>18</v>
      </c>
      <c r="H1383" s="15" t="s">
        <v>6221</v>
      </c>
      <c r="I1383" s="1">
        <v>1989.0</v>
      </c>
      <c r="J1383" s="1">
        <v>2004.0</v>
      </c>
      <c r="K1383" s="1" t="s">
        <v>20</v>
      </c>
      <c r="L1383" s="1" t="s">
        <v>6222</v>
      </c>
      <c r="M1383" s="1" t="s">
        <v>72</v>
      </c>
    </row>
    <row r="1384">
      <c r="A1384" s="1">
        <v>2619.0</v>
      </c>
      <c r="B1384" s="16">
        <v>38203.0</v>
      </c>
      <c r="C1384" s="1" t="s">
        <v>6223</v>
      </c>
      <c r="D1384" s="1" t="s">
        <v>6224</v>
      </c>
      <c r="E1384" s="1" t="s">
        <v>136</v>
      </c>
      <c r="F1384" s="1" t="s">
        <v>122</v>
      </c>
      <c r="G1384" s="1" t="s">
        <v>337</v>
      </c>
      <c r="H1384" s="15" t="s">
        <v>6225</v>
      </c>
      <c r="I1384" s="1">
        <v>1990.0</v>
      </c>
      <c r="J1384" s="1">
        <v>2004.0</v>
      </c>
      <c r="K1384" s="1" t="s">
        <v>20</v>
      </c>
      <c r="L1384" s="1" t="s">
        <v>6226</v>
      </c>
      <c r="M1384" s="1" t="s">
        <v>486</v>
      </c>
    </row>
    <row r="1385">
      <c r="A1385" s="1">
        <v>2618.0</v>
      </c>
      <c r="B1385" s="16">
        <v>38203.0</v>
      </c>
      <c r="C1385" s="1" t="s">
        <v>6227</v>
      </c>
      <c r="D1385" s="1" t="s">
        <v>6228</v>
      </c>
      <c r="E1385" s="1" t="s">
        <v>26</v>
      </c>
      <c r="F1385" s="1" t="s">
        <v>6229</v>
      </c>
      <c r="G1385" s="1" t="s">
        <v>83</v>
      </c>
      <c r="H1385" s="15" t="s">
        <v>6230</v>
      </c>
      <c r="I1385" s="1">
        <v>1989.0</v>
      </c>
      <c r="J1385" s="1">
        <v>2004.0</v>
      </c>
      <c r="K1385" s="1" t="s">
        <v>20</v>
      </c>
      <c r="L1385" s="1" t="s">
        <v>6231</v>
      </c>
      <c r="M1385" s="1" t="s">
        <v>316</v>
      </c>
    </row>
    <row r="1386">
      <c r="A1386" s="1">
        <v>2617.0</v>
      </c>
      <c r="B1386" s="16">
        <v>38202.0</v>
      </c>
      <c r="C1386" s="1" t="s">
        <v>6232</v>
      </c>
      <c r="D1386" s="1" t="s">
        <v>3420</v>
      </c>
      <c r="E1386" s="1" t="s">
        <v>1056</v>
      </c>
      <c r="F1386" s="1" t="s">
        <v>122</v>
      </c>
      <c r="G1386" s="1" t="s">
        <v>65</v>
      </c>
      <c r="H1386" s="15" t="s">
        <v>6233</v>
      </c>
      <c r="I1386" s="1">
        <v>1989.0</v>
      </c>
      <c r="J1386" s="1">
        <v>2004.0</v>
      </c>
      <c r="K1386" s="1" t="s">
        <v>20</v>
      </c>
      <c r="L1386" s="1" t="s">
        <v>6234</v>
      </c>
      <c r="M1386" s="1" t="s">
        <v>72</v>
      </c>
    </row>
    <row r="1387">
      <c r="A1387" s="1">
        <v>2616.0</v>
      </c>
      <c r="B1387" s="16">
        <v>38200.0</v>
      </c>
      <c r="C1387" s="1" t="s">
        <v>6235</v>
      </c>
      <c r="D1387" s="1" t="s">
        <v>253</v>
      </c>
      <c r="E1387" s="1" t="s">
        <v>26</v>
      </c>
      <c r="F1387" s="1" t="s">
        <v>6236</v>
      </c>
      <c r="G1387" s="1" t="s">
        <v>83</v>
      </c>
      <c r="H1387" s="15" t="s">
        <v>6237</v>
      </c>
      <c r="I1387" s="1">
        <v>1989.0</v>
      </c>
      <c r="J1387" s="1">
        <v>2004.0</v>
      </c>
      <c r="K1387" s="1" t="s">
        <v>20</v>
      </c>
      <c r="L1387" s="1" t="s">
        <v>6238</v>
      </c>
      <c r="M1387" s="1" t="s">
        <v>49</v>
      </c>
    </row>
    <row r="1388">
      <c r="A1388" s="1">
        <v>2615.0</v>
      </c>
      <c r="B1388" s="14">
        <v>38199.0</v>
      </c>
      <c r="C1388" s="1" t="s">
        <v>6239</v>
      </c>
      <c r="D1388" s="1" t="s">
        <v>6240</v>
      </c>
      <c r="E1388" s="1" t="s">
        <v>26</v>
      </c>
      <c r="F1388" s="1" t="s">
        <v>6241</v>
      </c>
      <c r="G1388" s="1" t="s">
        <v>18</v>
      </c>
      <c r="H1388" s="15" t="s">
        <v>6242</v>
      </c>
      <c r="I1388" s="1">
        <v>1990.0</v>
      </c>
      <c r="J1388" s="1">
        <v>2004.0</v>
      </c>
      <c r="K1388" s="1" t="s">
        <v>20</v>
      </c>
      <c r="L1388" s="1" t="s">
        <v>6243</v>
      </c>
      <c r="M1388" s="1" t="s">
        <v>307</v>
      </c>
    </row>
    <row r="1389">
      <c r="A1389" s="1">
        <v>2614.0</v>
      </c>
      <c r="B1389" s="14">
        <v>38197.0</v>
      </c>
      <c r="C1389" s="1" t="s">
        <v>6244</v>
      </c>
      <c r="D1389" s="1" t="s">
        <v>6245</v>
      </c>
      <c r="E1389" s="1" t="s">
        <v>26</v>
      </c>
      <c r="F1389" s="1" t="s">
        <v>122</v>
      </c>
      <c r="G1389" s="1" t="s">
        <v>18</v>
      </c>
      <c r="H1389" s="15" t="s">
        <v>6246</v>
      </c>
      <c r="I1389" s="1">
        <v>1990.0</v>
      </c>
      <c r="J1389" s="1">
        <v>2004.0</v>
      </c>
      <c r="K1389" s="1" t="s">
        <v>20</v>
      </c>
      <c r="L1389" s="1" t="s">
        <v>1553</v>
      </c>
      <c r="M1389" s="1" t="s">
        <v>72</v>
      </c>
    </row>
    <row r="1390">
      <c r="A1390" s="1">
        <v>2613.0</v>
      </c>
      <c r="B1390" s="14">
        <v>38194.0</v>
      </c>
      <c r="C1390" s="1" t="s">
        <v>6247</v>
      </c>
      <c r="D1390" s="1" t="s">
        <v>6248</v>
      </c>
      <c r="E1390" s="1" t="s">
        <v>136</v>
      </c>
      <c r="F1390" s="1" t="s">
        <v>6249</v>
      </c>
      <c r="G1390" s="1" t="s">
        <v>18</v>
      </c>
      <c r="H1390" s="15" t="s">
        <v>6250</v>
      </c>
      <c r="I1390" s="1">
        <v>1998.0</v>
      </c>
      <c r="J1390" s="1">
        <v>2002.0</v>
      </c>
      <c r="K1390" s="1" t="s">
        <v>20</v>
      </c>
      <c r="L1390" s="1" t="s">
        <v>6251</v>
      </c>
      <c r="M1390" s="1" t="s">
        <v>72</v>
      </c>
    </row>
    <row r="1391">
      <c r="A1391" s="1">
        <v>2612.0</v>
      </c>
      <c r="B1391" s="14">
        <v>38192.0</v>
      </c>
      <c r="C1391" s="1" t="s">
        <v>6252</v>
      </c>
      <c r="D1391" s="1" t="s">
        <v>44</v>
      </c>
      <c r="E1391" s="1" t="s">
        <v>26</v>
      </c>
      <c r="F1391" s="1" t="s">
        <v>6253</v>
      </c>
      <c r="G1391" s="1" t="s">
        <v>18</v>
      </c>
      <c r="H1391" s="15" t="s">
        <v>6254</v>
      </c>
      <c r="I1391" s="1">
        <v>1996.0</v>
      </c>
      <c r="J1391" s="1">
        <v>2004.0</v>
      </c>
      <c r="K1391" s="1" t="s">
        <v>20</v>
      </c>
      <c r="L1391" s="1" t="s">
        <v>6255</v>
      </c>
      <c r="M1391" s="1" t="s">
        <v>280</v>
      </c>
    </row>
    <row r="1392">
      <c r="A1392" s="1">
        <v>2611.0</v>
      </c>
      <c r="B1392" s="14">
        <v>38191.0</v>
      </c>
      <c r="C1392" s="1" t="s">
        <v>6256</v>
      </c>
      <c r="D1392" s="1" t="s">
        <v>6257</v>
      </c>
      <c r="E1392" s="1" t="s">
        <v>26</v>
      </c>
      <c r="F1392" s="1" t="s">
        <v>122</v>
      </c>
      <c r="G1392" s="1" t="s">
        <v>18</v>
      </c>
      <c r="H1392" s="15" t="s">
        <v>6258</v>
      </c>
      <c r="I1392" s="1">
        <v>1997.0</v>
      </c>
      <c r="J1392" s="1">
        <v>2004.0</v>
      </c>
      <c r="K1392" s="1" t="s">
        <v>20</v>
      </c>
      <c r="L1392" s="1" t="s">
        <v>5761</v>
      </c>
      <c r="M1392" s="1" t="s">
        <v>316</v>
      </c>
    </row>
    <row r="1393">
      <c r="A1393" s="1">
        <v>2610.0</v>
      </c>
      <c r="B1393" s="14">
        <v>38190.0</v>
      </c>
      <c r="C1393" s="1" t="s">
        <v>6259</v>
      </c>
      <c r="D1393" s="1" t="s">
        <v>6260</v>
      </c>
      <c r="E1393" s="1" t="s">
        <v>26</v>
      </c>
      <c r="F1393" s="1" t="s">
        <v>6261</v>
      </c>
      <c r="G1393" s="1" t="s">
        <v>18</v>
      </c>
      <c r="H1393" s="15" t="s">
        <v>6262</v>
      </c>
      <c r="I1393" s="1">
        <v>1994.0</v>
      </c>
      <c r="J1393" s="1">
        <v>2004.0</v>
      </c>
      <c r="K1393" s="1" t="s">
        <v>20</v>
      </c>
      <c r="L1393" s="1" t="s">
        <v>6263</v>
      </c>
      <c r="M1393" s="1" t="s">
        <v>307</v>
      </c>
    </row>
    <row r="1394">
      <c r="A1394" s="1">
        <v>2609.0</v>
      </c>
      <c r="B1394" s="14">
        <v>38190.0</v>
      </c>
      <c r="C1394" s="1" t="s">
        <v>6264</v>
      </c>
      <c r="D1394" s="1" t="s">
        <v>6265</v>
      </c>
      <c r="E1394" s="1" t="s">
        <v>26</v>
      </c>
      <c r="F1394" s="1" t="s">
        <v>122</v>
      </c>
      <c r="G1394" s="1" t="s">
        <v>18</v>
      </c>
      <c r="H1394" s="15" t="s">
        <v>6266</v>
      </c>
      <c r="I1394" s="1">
        <v>1989.0</v>
      </c>
      <c r="J1394" s="1">
        <v>1990.0</v>
      </c>
      <c r="K1394" s="1" t="s">
        <v>245</v>
      </c>
      <c r="L1394" s="1" t="s">
        <v>6267</v>
      </c>
      <c r="M1394" s="1" t="s">
        <v>72</v>
      </c>
    </row>
    <row r="1395">
      <c r="A1395" s="1">
        <v>2608.0</v>
      </c>
      <c r="B1395" s="14">
        <v>38187.0</v>
      </c>
      <c r="C1395" s="1" t="s">
        <v>6268</v>
      </c>
      <c r="D1395" s="1" t="s">
        <v>6269</v>
      </c>
      <c r="E1395" s="1" t="s">
        <v>26</v>
      </c>
      <c r="F1395" s="1" t="s">
        <v>6270</v>
      </c>
      <c r="G1395" s="1" t="s">
        <v>18</v>
      </c>
      <c r="H1395" s="15" t="s">
        <v>6271</v>
      </c>
      <c r="I1395" s="1">
        <v>1989.0</v>
      </c>
      <c r="J1395" s="1">
        <v>2004.0</v>
      </c>
      <c r="K1395" s="1" t="s">
        <v>20</v>
      </c>
      <c r="L1395" s="1" t="s">
        <v>6272</v>
      </c>
      <c r="M1395" s="1" t="s">
        <v>72</v>
      </c>
    </row>
    <row r="1396">
      <c r="A1396" s="1">
        <v>2607.0</v>
      </c>
      <c r="B1396" s="14">
        <v>38187.0</v>
      </c>
      <c r="C1396" s="1" t="s">
        <v>6273</v>
      </c>
      <c r="D1396" s="1" t="s">
        <v>3718</v>
      </c>
      <c r="E1396" s="1" t="s">
        <v>26</v>
      </c>
      <c r="F1396" s="1" t="s">
        <v>6274</v>
      </c>
      <c r="G1396" s="1" t="s">
        <v>65</v>
      </c>
      <c r="H1396" s="15" t="s">
        <v>6275</v>
      </c>
      <c r="I1396" s="1">
        <v>1989.0</v>
      </c>
      <c r="J1396" s="1">
        <v>2003.0</v>
      </c>
      <c r="K1396" s="1" t="s">
        <v>20</v>
      </c>
      <c r="L1396" s="1" t="s">
        <v>6276</v>
      </c>
      <c r="M1396" s="1" t="s">
        <v>280</v>
      </c>
    </row>
    <row r="1397">
      <c r="A1397" s="1">
        <v>2606.0</v>
      </c>
      <c r="B1397" s="14">
        <v>38186.0</v>
      </c>
      <c r="C1397" s="1" t="s">
        <v>6277</v>
      </c>
      <c r="D1397" s="1" t="s">
        <v>6278</v>
      </c>
      <c r="E1397" s="1" t="s">
        <v>26</v>
      </c>
      <c r="F1397" s="1" t="s">
        <v>6279</v>
      </c>
      <c r="G1397" s="1" t="s">
        <v>83</v>
      </c>
      <c r="H1397" s="15" t="s">
        <v>6280</v>
      </c>
      <c r="I1397" s="1">
        <v>1989.0</v>
      </c>
      <c r="J1397" s="1">
        <v>2004.0</v>
      </c>
      <c r="K1397" s="1" t="s">
        <v>20</v>
      </c>
      <c r="L1397" s="1" t="s">
        <v>6281</v>
      </c>
      <c r="M1397" s="1" t="s">
        <v>808</v>
      </c>
    </row>
    <row r="1398">
      <c r="A1398" s="1">
        <v>2605.0</v>
      </c>
      <c r="B1398" s="14">
        <v>38185.0</v>
      </c>
      <c r="C1398" s="1" t="s">
        <v>6282</v>
      </c>
      <c r="D1398" s="1" t="s">
        <v>3131</v>
      </c>
      <c r="E1398" s="1" t="s">
        <v>26</v>
      </c>
      <c r="F1398" s="1" t="s">
        <v>6283</v>
      </c>
      <c r="G1398" s="1" t="s">
        <v>18</v>
      </c>
      <c r="H1398" s="15" t="s">
        <v>6284</v>
      </c>
      <c r="I1398" s="1">
        <v>1996.0</v>
      </c>
      <c r="J1398" s="1">
        <v>2004.0</v>
      </c>
      <c r="K1398" s="1" t="s">
        <v>20</v>
      </c>
      <c r="L1398" s="1" t="s">
        <v>6285</v>
      </c>
      <c r="M1398" s="1" t="s">
        <v>72</v>
      </c>
    </row>
    <row r="1399">
      <c r="A1399" s="1">
        <v>2604.0</v>
      </c>
      <c r="B1399" s="14">
        <v>38183.0</v>
      </c>
      <c r="C1399" s="1" t="s">
        <v>6286</v>
      </c>
      <c r="D1399" s="1" t="s">
        <v>6287</v>
      </c>
      <c r="E1399" s="1" t="s">
        <v>750</v>
      </c>
      <c r="F1399" s="1" t="s">
        <v>6288</v>
      </c>
      <c r="G1399" s="1" t="s">
        <v>65</v>
      </c>
      <c r="H1399" s="15" t="s">
        <v>6289</v>
      </c>
      <c r="I1399" s="1">
        <v>1990.0</v>
      </c>
      <c r="J1399" s="1">
        <v>2004.0</v>
      </c>
      <c r="K1399" s="1" t="s">
        <v>20</v>
      </c>
      <c r="L1399" s="1" t="s">
        <v>6290</v>
      </c>
      <c r="M1399" s="1" t="s">
        <v>6291</v>
      </c>
    </row>
    <row r="1400">
      <c r="A1400" s="1">
        <v>2603.0</v>
      </c>
      <c r="B1400" s="14">
        <v>38180.0</v>
      </c>
      <c r="C1400" s="1" t="s">
        <v>3683</v>
      </c>
      <c r="D1400" s="1" t="s">
        <v>2749</v>
      </c>
      <c r="E1400" s="1" t="s">
        <v>26</v>
      </c>
      <c r="F1400" s="1" t="s">
        <v>6292</v>
      </c>
      <c r="G1400" s="1" t="s">
        <v>65</v>
      </c>
      <c r="H1400" s="15" t="s">
        <v>6293</v>
      </c>
      <c r="I1400" s="1">
        <v>1990.0</v>
      </c>
      <c r="J1400" s="1">
        <v>2004.0</v>
      </c>
      <c r="K1400" s="1" t="s">
        <v>20</v>
      </c>
      <c r="L1400" s="1" t="s">
        <v>6294</v>
      </c>
      <c r="M1400" s="1" t="s">
        <v>1669</v>
      </c>
    </row>
    <row r="1401">
      <c r="A1401" s="1">
        <v>2602.0</v>
      </c>
      <c r="B1401" s="14">
        <v>38180.0</v>
      </c>
      <c r="C1401" s="1" t="s">
        <v>6295</v>
      </c>
      <c r="D1401" s="1" t="s">
        <v>1365</v>
      </c>
      <c r="E1401" s="1" t="s">
        <v>1365</v>
      </c>
      <c r="F1401" s="18" t="str">
        <f>+65 9127 5687</f>
        <v>#ERROR!</v>
      </c>
      <c r="G1401" s="1" t="s">
        <v>65</v>
      </c>
      <c r="H1401" s="15" t="s">
        <v>6296</v>
      </c>
      <c r="I1401" s="1">
        <v>1994.0</v>
      </c>
      <c r="J1401" s="1">
        <v>2004.0</v>
      </c>
      <c r="K1401" s="1" t="s">
        <v>20</v>
      </c>
      <c r="L1401" s="1" t="s">
        <v>60</v>
      </c>
      <c r="M1401" s="1" t="s">
        <v>72</v>
      </c>
    </row>
    <row r="1402">
      <c r="A1402" s="1">
        <v>2601.0</v>
      </c>
      <c r="B1402" s="14">
        <v>38179.0</v>
      </c>
      <c r="C1402" s="1" t="s">
        <v>6297</v>
      </c>
      <c r="D1402" s="1" t="s">
        <v>4090</v>
      </c>
      <c r="E1402" s="1" t="s">
        <v>26</v>
      </c>
      <c r="F1402" s="1" t="s">
        <v>6298</v>
      </c>
      <c r="G1402" s="1" t="s">
        <v>18</v>
      </c>
      <c r="H1402" s="15" t="s">
        <v>6299</v>
      </c>
      <c r="I1402" s="1">
        <v>1990.0</v>
      </c>
      <c r="J1402" s="1">
        <v>2004.0</v>
      </c>
      <c r="K1402" s="1" t="s">
        <v>20</v>
      </c>
      <c r="L1402" s="1" t="s">
        <v>6300</v>
      </c>
      <c r="M1402" s="1" t="s">
        <v>6301</v>
      </c>
    </row>
    <row r="1403">
      <c r="A1403" s="1">
        <v>2600.0</v>
      </c>
      <c r="B1403" s="14">
        <v>38179.0</v>
      </c>
      <c r="C1403" s="1" t="s">
        <v>6302</v>
      </c>
      <c r="D1403" s="1" t="s">
        <v>5733</v>
      </c>
      <c r="E1403" s="1" t="s">
        <v>26</v>
      </c>
      <c r="F1403" s="1" t="s">
        <v>122</v>
      </c>
      <c r="G1403" s="1" t="s">
        <v>83</v>
      </c>
      <c r="H1403" s="15" t="s">
        <v>6303</v>
      </c>
      <c r="I1403" s="1">
        <v>1998.0</v>
      </c>
      <c r="J1403" s="1">
        <v>2004.0</v>
      </c>
      <c r="K1403" s="1" t="s">
        <v>20</v>
      </c>
      <c r="L1403" s="1" t="s">
        <v>6304</v>
      </c>
      <c r="M1403" s="1" t="s">
        <v>280</v>
      </c>
    </row>
    <row r="1404">
      <c r="A1404" s="1">
        <v>2599.0</v>
      </c>
      <c r="B1404" s="14">
        <v>38178.0</v>
      </c>
      <c r="C1404" s="1" t="s">
        <v>6305</v>
      </c>
      <c r="D1404" s="1" t="s">
        <v>6306</v>
      </c>
      <c r="E1404" s="1" t="s">
        <v>75</v>
      </c>
      <c r="F1404" s="1" t="s">
        <v>122</v>
      </c>
      <c r="G1404" s="1" t="s">
        <v>65</v>
      </c>
      <c r="H1404" s="15" t="s">
        <v>6307</v>
      </c>
      <c r="I1404" s="1">
        <v>1990.0</v>
      </c>
      <c r="J1404" s="1">
        <v>2004.0</v>
      </c>
      <c r="K1404" s="1" t="s">
        <v>20</v>
      </c>
      <c r="L1404" s="1" t="s">
        <v>6308</v>
      </c>
      <c r="M1404" s="1" t="s">
        <v>22</v>
      </c>
    </row>
    <row r="1405">
      <c r="A1405" s="1">
        <v>2598.0</v>
      </c>
      <c r="B1405" s="16">
        <v>38176.0</v>
      </c>
      <c r="C1405" s="1" t="s">
        <v>6309</v>
      </c>
      <c r="D1405" s="1" t="s">
        <v>776</v>
      </c>
      <c r="E1405" s="1" t="s">
        <v>26</v>
      </c>
      <c r="F1405" s="1" t="s">
        <v>122</v>
      </c>
      <c r="G1405" s="1" t="s">
        <v>53</v>
      </c>
      <c r="H1405" s="15" t="s">
        <v>6310</v>
      </c>
      <c r="I1405" s="1">
        <v>1990.0</v>
      </c>
      <c r="J1405" s="1">
        <v>2004.0</v>
      </c>
      <c r="K1405" s="1" t="s">
        <v>20</v>
      </c>
      <c r="L1405" s="1" t="s">
        <v>60</v>
      </c>
      <c r="M1405" s="1" t="s">
        <v>1947</v>
      </c>
    </row>
    <row r="1406">
      <c r="A1406" s="1">
        <v>2597.0</v>
      </c>
      <c r="B1406" s="16">
        <v>38176.0</v>
      </c>
      <c r="C1406" s="1" t="s">
        <v>6311</v>
      </c>
      <c r="D1406" s="1" t="s">
        <v>6312</v>
      </c>
      <c r="E1406" s="1" t="s">
        <v>26</v>
      </c>
      <c r="F1406" s="1" t="s">
        <v>6313</v>
      </c>
      <c r="G1406" s="1" t="s">
        <v>83</v>
      </c>
      <c r="H1406" s="15" t="s">
        <v>6314</v>
      </c>
      <c r="I1406" s="1">
        <v>1998.0</v>
      </c>
      <c r="J1406" s="1">
        <v>2004.0</v>
      </c>
      <c r="K1406" s="1" t="s">
        <v>20</v>
      </c>
      <c r="L1406" s="1" t="s">
        <v>2090</v>
      </c>
      <c r="M1406" s="1" t="s">
        <v>452</v>
      </c>
    </row>
    <row r="1407">
      <c r="A1407" s="1">
        <v>2596.0</v>
      </c>
      <c r="B1407" s="16">
        <v>38175.0</v>
      </c>
      <c r="C1407" s="1" t="s">
        <v>6315</v>
      </c>
      <c r="D1407" s="1" t="s">
        <v>6316</v>
      </c>
      <c r="E1407" s="1" t="s">
        <v>26</v>
      </c>
      <c r="F1407" s="1" t="s">
        <v>122</v>
      </c>
      <c r="G1407" s="1" t="s">
        <v>53</v>
      </c>
      <c r="H1407" s="15" t="s">
        <v>6317</v>
      </c>
      <c r="I1407" s="1">
        <v>1996.0</v>
      </c>
      <c r="J1407" s="1">
        <v>2004.0</v>
      </c>
      <c r="K1407" s="1" t="s">
        <v>20</v>
      </c>
      <c r="L1407" s="1" t="s">
        <v>6318</v>
      </c>
      <c r="M1407" s="1" t="s">
        <v>140</v>
      </c>
    </row>
    <row r="1408">
      <c r="A1408" s="1">
        <v>2595.0</v>
      </c>
      <c r="B1408" s="16">
        <v>38173.0</v>
      </c>
      <c r="C1408" s="1" t="s">
        <v>6319</v>
      </c>
      <c r="D1408" s="1" t="s">
        <v>6320</v>
      </c>
      <c r="E1408" s="1" t="s">
        <v>26</v>
      </c>
      <c r="F1408" s="1" t="s">
        <v>122</v>
      </c>
      <c r="G1408" s="1" t="s">
        <v>18</v>
      </c>
      <c r="H1408" s="15" t="s">
        <v>6321</v>
      </c>
      <c r="I1408" s="1">
        <v>1994.0</v>
      </c>
      <c r="J1408" s="1">
        <v>2004.0</v>
      </c>
      <c r="K1408" s="1" t="s">
        <v>20</v>
      </c>
      <c r="L1408" s="1" t="s">
        <v>6322</v>
      </c>
      <c r="M1408" s="1" t="s">
        <v>2516</v>
      </c>
    </row>
    <row r="1409">
      <c r="A1409" s="1">
        <v>2594.0</v>
      </c>
      <c r="B1409" s="16">
        <v>38173.0</v>
      </c>
      <c r="C1409" s="1" t="s">
        <v>6323</v>
      </c>
      <c r="D1409" s="1" t="s">
        <v>6324</v>
      </c>
      <c r="E1409" s="1" t="s">
        <v>26</v>
      </c>
      <c r="F1409" s="1" t="s">
        <v>6325</v>
      </c>
      <c r="G1409" s="1" t="s">
        <v>18</v>
      </c>
      <c r="H1409" s="15" t="s">
        <v>6326</v>
      </c>
      <c r="I1409" s="1" t="s">
        <v>6327</v>
      </c>
      <c r="J1409" s="1" t="s">
        <v>6328</v>
      </c>
      <c r="K1409" s="1" t="s">
        <v>379</v>
      </c>
      <c r="L1409" s="1" t="s">
        <v>6329</v>
      </c>
      <c r="M1409" s="1" t="s">
        <v>49</v>
      </c>
    </row>
    <row r="1410">
      <c r="A1410" s="1">
        <v>2593.0</v>
      </c>
      <c r="B1410" s="16">
        <v>38172.0</v>
      </c>
      <c r="C1410" s="1" t="s">
        <v>6330</v>
      </c>
      <c r="D1410" s="1" t="s">
        <v>6331</v>
      </c>
      <c r="E1410" s="1" t="s">
        <v>750</v>
      </c>
      <c r="F1410" s="1" t="s">
        <v>122</v>
      </c>
      <c r="G1410" s="1" t="s">
        <v>18</v>
      </c>
      <c r="H1410" s="15" t="s">
        <v>6332</v>
      </c>
      <c r="I1410" s="1">
        <v>1990.0</v>
      </c>
      <c r="J1410" s="1">
        <v>2004.0</v>
      </c>
      <c r="K1410" s="1" t="s">
        <v>20</v>
      </c>
      <c r="L1410" s="1" t="s">
        <v>6333</v>
      </c>
      <c r="M1410" s="1" t="s">
        <v>72</v>
      </c>
    </row>
    <row r="1411">
      <c r="A1411" s="1">
        <v>2592.0</v>
      </c>
      <c r="B1411" s="16">
        <v>38171.0</v>
      </c>
      <c r="C1411" s="1" t="s">
        <v>6334</v>
      </c>
      <c r="D1411" s="1" t="s">
        <v>6335</v>
      </c>
      <c r="E1411" s="1" t="s">
        <v>750</v>
      </c>
      <c r="F1411" s="1" t="s">
        <v>122</v>
      </c>
      <c r="G1411" s="1" t="s">
        <v>65</v>
      </c>
      <c r="H1411" s="15" t="s">
        <v>6336</v>
      </c>
      <c r="I1411" s="1">
        <v>1989.0</v>
      </c>
      <c r="J1411" s="1">
        <v>2004.0</v>
      </c>
      <c r="K1411" s="1" t="s">
        <v>20</v>
      </c>
      <c r="L1411" s="1" t="s">
        <v>6337</v>
      </c>
      <c r="M1411" s="1" t="s">
        <v>72</v>
      </c>
    </row>
    <row r="1412">
      <c r="A1412" s="1">
        <v>2591.0</v>
      </c>
      <c r="B1412" s="14">
        <v>38168.0</v>
      </c>
      <c r="C1412" s="1" t="s">
        <v>6338</v>
      </c>
      <c r="D1412" s="1" t="s">
        <v>6339</v>
      </c>
      <c r="E1412" s="1" t="s">
        <v>26</v>
      </c>
      <c r="F1412" s="1" t="s">
        <v>6340</v>
      </c>
      <c r="G1412" s="1" t="s">
        <v>337</v>
      </c>
      <c r="H1412" s="15" t="s">
        <v>6341</v>
      </c>
      <c r="I1412" s="1">
        <v>1995.0</v>
      </c>
      <c r="J1412" s="1">
        <v>2004.0</v>
      </c>
      <c r="K1412" s="1" t="s">
        <v>20</v>
      </c>
      <c r="L1412" s="1" t="s">
        <v>6342</v>
      </c>
      <c r="M1412" s="1" t="s">
        <v>280</v>
      </c>
    </row>
    <row r="1413">
      <c r="A1413" s="1">
        <v>2590.0</v>
      </c>
      <c r="B1413" s="14">
        <v>38167.0</v>
      </c>
      <c r="C1413" s="1" t="s">
        <v>6343</v>
      </c>
      <c r="D1413" s="1" t="s">
        <v>6344</v>
      </c>
      <c r="E1413" s="1" t="s">
        <v>26</v>
      </c>
      <c r="F1413" s="1" t="s">
        <v>1282</v>
      </c>
      <c r="G1413" s="1" t="s">
        <v>83</v>
      </c>
      <c r="H1413" s="20" t="s">
        <v>1282</v>
      </c>
      <c r="I1413" s="1">
        <v>1997.0</v>
      </c>
      <c r="J1413" s="1">
        <v>2004.0</v>
      </c>
      <c r="K1413" s="1" t="s">
        <v>20</v>
      </c>
      <c r="L1413" s="1" t="s">
        <v>4533</v>
      </c>
      <c r="M1413" s="1" t="s">
        <v>72</v>
      </c>
    </row>
    <row r="1414">
      <c r="A1414" s="1">
        <v>2589.0</v>
      </c>
      <c r="B1414" s="14">
        <v>38164.0</v>
      </c>
      <c r="C1414" s="1" t="s">
        <v>6345</v>
      </c>
      <c r="D1414" s="1" t="s">
        <v>629</v>
      </c>
      <c r="E1414" s="1" t="s">
        <v>630</v>
      </c>
      <c r="F1414" s="1" t="s">
        <v>6346</v>
      </c>
      <c r="G1414" s="1" t="s">
        <v>337</v>
      </c>
      <c r="H1414" s="15" t="s">
        <v>6347</v>
      </c>
      <c r="I1414" s="1">
        <v>1990.0</v>
      </c>
      <c r="J1414" s="1">
        <v>2003.0</v>
      </c>
      <c r="K1414" s="1" t="s">
        <v>20</v>
      </c>
      <c r="L1414" s="1" t="s">
        <v>6348</v>
      </c>
      <c r="M1414" s="1" t="s">
        <v>72</v>
      </c>
    </row>
    <row r="1415">
      <c r="A1415" s="1">
        <v>2588.0</v>
      </c>
      <c r="B1415" s="14">
        <v>38164.0</v>
      </c>
      <c r="C1415" s="1" t="s">
        <v>6349</v>
      </c>
      <c r="D1415" s="1" t="s">
        <v>6350</v>
      </c>
      <c r="E1415" s="1" t="s">
        <v>26</v>
      </c>
      <c r="F1415" s="1" t="s">
        <v>6351</v>
      </c>
      <c r="G1415" s="1" t="s">
        <v>337</v>
      </c>
      <c r="H1415" s="15" t="s">
        <v>6352</v>
      </c>
      <c r="I1415" s="1">
        <v>1990.0</v>
      </c>
      <c r="J1415" s="1">
        <v>1994.0</v>
      </c>
      <c r="K1415" s="1" t="s">
        <v>20</v>
      </c>
      <c r="L1415" s="1" t="s">
        <v>6353</v>
      </c>
      <c r="M1415" s="1" t="s">
        <v>181</v>
      </c>
    </row>
    <row r="1416">
      <c r="A1416" s="1">
        <v>2587.0</v>
      </c>
      <c r="B1416" s="14">
        <v>38163.0</v>
      </c>
      <c r="C1416" s="1" t="s">
        <v>6354</v>
      </c>
      <c r="D1416" s="1" t="s">
        <v>2116</v>
      </c>
      <c r="E1416" s="1" t="s">
        <v>26</v>
      </c>
      <c r="F1416" s="1" t="s">
        <v>122</v>
      </c>
      <c r="G1416" s="1" t="s">
        <v>18</v>
      </c>
      <c r="H1416" s="15" t="s">
        <v>6355</v>
      </c>
      <c r="I1416" s="1">
        <v>1989.0</v>
      </c>
      <c r="J1416" s="1">
        <v>2004.0</v>
      </c>
      <c r="K1416" s="1" t="s">
        <v>20</v>
      </c>
      <c r="L1416" s="1" t="s">
        <v>6356</v>
      </c>
      <c r="M1416" s="1" t="s">
        <v>424</v>
      </c>
    </row>
    <row r="1417">
      <c r="A1417" s="1">
        <v>2586.0</v>
      </c>
      <c r="B1417" s="18"/>
      <c r="C1417" s="18"/>
      <c r="D1417" s="18"/>
      <c r="E1417" s="18"/>
      <c r="F1417" s="18"/>
      <c r="G1417" s="18"/>
      <c r="H1417" s="22"/>
      <c r="I1417" s="18"/>
      <c r="J1417" s="18"/>
      <c r="K1417" s="18"/>
      <c r="L1417" s="1" t="s">
        <v>6357</v>
      </c>
      <c r="M1417" s="18"/>
    </row>
    <row r="1418">
      <c r="A1418" s="1">
        <v>2585.0</v>
      </c>
      <c r="B1418" s="14">
        <v>38160.0</v>
      </c>
      <c r="C1418" s="1" t="s">
        <v>6358</v>
      </c>
      <c r="D1418" s="1" t="s">
        <v>6359</v>
      </c>
      <c r="E1418" s="1" t="s">
        <v>26</v>
      </c>
      <c r="F1418" s="1" t="s">
        <v>6360</v>
      </c>
      <c r="G1418" s="1" t="s">
        <v>65</v>
      </c>
      <c r="H1418" s="15" t="s">
        <v>6361</v>
      </c>
      <c r="I1418" s="1">
        <v>1990.0</v>
      </c>
      <c r="J1418" s="1">
        <v>2004.0</v>
      </c>
      <c r="K1418" s="1" t="s">
        <v>20</v>
      </c>
      <c r="L1418" s="1" t="s">
        <v>6362</v>
      </c>
      <c r="M1418" s="1" t="s">
        <v>316</v>
      </c>
    </row>
    <row r="1419">
      <c r="A1419" s="1">
        <v>2584.0</v>
      </c>
      <c r="B1419" s="14">
        <v>38157.0</v>
      </c>
      <c r="C1419" s="1" t="s">
        <v>6363</v>
      </c>
      <c r="D1419" s="1" t="s">
        <v>6364</v>
      </c>
      <c r="E1419" s="1" t="s">
        <v>26</v>
      </c>
      <c r="F1419" s="1" t="s">
        <v>6365</v>
      </c>
      <c r="G1419" s="1" t="s">
        <v>18</v>
      </c>
      <c r="H1419" s="15" t="s">
        <v>6366</v>
      </c>
      <c r="I1419" s="1">
        <v>1994.0</v>
      </c>
      <c r="J1419" s="1">
        <v>2003.0</v>
      </c>
      <c r="K1419" s="1" t="s">
        <v>20</v>
      </c>
      <c r="L1419" s="1" t="s">
        <v>6367</v>
      </c>
      <c r="M1419" s="1" t="s">
        <v>213</v>
      </c>
    </row>
    <row r="1420">
      <c r="A1420" s="1">
        <v>2583.0</v>
      </c>
      <c r="B1420" s="14">
        <v>38156.0</v>
      </c>
      <c r="C1420" s="1" t="s">
        <v>6368</v>
      </c>
      <c r="D1420" s="1" t="s">
        <v>6369</v>
      </c>
      <c r="E1420" s="1" t="s">
        <v>26</v>
      </c>
      <c r="F1420" s="1" t="s">
        <v>6370</v>
      </c>
      <c r="G1420" s="1" t="s">
        <v>83</v>
      </c>
      <c r="H1420" s="15" t="s">
        <v>6371</v>
      </c>
      <c r="I1420" s="1">
        <v>1996.0</v>
      </c>
      <c r="J1420" s="1">
        <v>2004.0</v>
      </c>
      <c r="K1420" s="1" t="s">
        <v>20</v>
      </c>
      <c r="L1420" s="1" t="s">
        <v>6372</v>
      </c>
      <c r="M1420" s="1" t="s">
        <v>219</v>
      </c>
    </row>
    <row r="1421">
      <c r="A1421" s="1">
        <v>2582.0</v>
      </c>
      <c r="B1421" s="14">
        <v>38153.0</v>
      </c>
      <c r="C1421" s="1" t="s">
        <v>6373</v>
      </c>
      <c r="D1421" s="1" t="s">
        <v>6374</v>
      </c>
      <c r="E1421" s="1" t="s">
        <v>2682</v>
      </c>
      <c r="F1421" s="1">
        <v>1.94301664E8</v>
      </c>
      <c r="G1421" s="1" t="s">
        <v>18</v>
      </c>
      <c r="H1421" s="15" t="s">
        <v>6375</v>
      </c>
      <c r="I1421" s="1">
        <v>1990.0</v>
      </c>
      <c r="J1421" s="1">
        <v>2004.0</v>
      </c>
      <c r="K1421" s="1" t="s">
        <v>20</v>
      </c>
      <c r="L1421" s="1" t="s">
        <v>60</v>
      </c>
      <c r="M1421" s="1" t="s">
        <v>5583</v>
      </c>
    </row>
    <row r="1422">
      <c r="A1422" s="1">
        <v>2581.0</v>
      </c>
      <c r="B1422" s="14">
        <v>38150.0</v>
      </c>
      <c r="C1422" s="1" t="s">
        <v>6376</v>
      </c>
      <c r="D1422" s="1" t="s">
        <v>2661</v>
      </c>
      <c r="E1422" s="1" t="s">
        <v>26</v>
      </c>
      <c r="F1422" s="1" t="s">
        <v>6377</v>
      </c>
      <c r="G1422" s="1" t="s">
        <v>337</v>
      </c>
      <c r="H1422" s="15" t="s">
        <v>6378</v>
      </c>
      <c r="I1422" s="1">
        <v>1989.0</v>
      </c>
      <c r="J1422" s="1">
        <v>1998.0</v>
      </c>
      <c r="K1422" s="1" t="s">
        <v>20</v>
      </c>
      <c r="L1422" s="1" t="s">
        <v>6379</v>
      </c>
      <c r="M1422" s="1" t="s">
        <v>2571</v>
      </c>
    </row>
    <row r="1423">
      <c r="A1423" s="1">
        <v>2580.0</v>
      </c>
      <c r="B1423" s="14">
        <v>38148.0</v>
      </c>
      <c r="C1423" s="1" t="s">
        <v>24</v>
      </c>
      <c r="D1423" s="1" t="s">
        <v>6380</v>
      </c>
      <c r="E1423" s="1" t="s">
        <v>26</v>
      </c>
      <c r="F1423" s="1" t="s">
        <v>6381</v>
      </c>
      <c r="G1423" s="1" t="s">
        <v>18</v>
      </c>
      <c r="H1423" s="15" t="s">
        <v>6382</v>
      </c>
      <c r="I1423" s="1">
        <v>1995.0</v>
      </c>
      <c r="J1423" s="1">
        <v>2004.0</v>
      </c>
      <c r="K1423" s="1" t="s">
        <v>20</v>
      </c>
      <c r="L1423" s="1" t="s">
        <v>6150</v>
      </c>
      <c r="M1423" s="1" t="s">
        <v>541</v>
      </c>
    </row>
    <row r="1424">
      <c r="A1424" s="1">
        <v>2579.0</v>
      </c>
      <c r="B1424" s="16">
        <v>38147.0</v>
      </c>
      <c r="C1424" s="1" t="s">
        <v>6383</v>
      </c>
      <c r="D1424" s="1" t="s">
        <v>4496</v>
      </c>
      <c r="E1424" s="1" t="s">
        <v>26</v>
      </c>
      <c r="F1424" s="1" t="s">
        <v>6384</v>
      </c>
      <c r="G1424" s="1" t="s">
        <v>83</v>
      </c>
      <c r="H1424" s="15" t="s">
        <v>6385</v>
      </c>
      <c r="I1424" s="1">
        <v>1990.0</v>
      </c>
      <c r="J1424" s="1">
        <v>2004.0</v>
      </c>
      <c r="K1424" s="1" t="s">
        <v>20</v>
      </c>
      <c r="L1424" s="1" t="s">
        <v>6386</v>
      </c>
      <c r="M1424" s="1" t="s">
        <v>1081</v>
      </c>
    </row>
    <row r="1425">
      <c r="A1425" s="1">
        <v>2578.0</v>
      </c>
      <c r="B1425" s="16">
        <v>38146.0</v>
      </c>
      <c r="C1425" s="1" t="s">
        <v>6387</v>
      </c>
      <c r="D1425" s="1" t="s">
        <v>6388</v>
      </c>
      <c r="E1425" s="1" t="s">
        <v>26</v>
      </c>
      <c r="F1425" s="1" t="s">
        <v>6389</v>
      </c>
      <c r="G1425" s="1" t="s">
        <v>18</v>
      </c>
      <c r="H1425" s="15" t="s">
        <v>6390</v>
      </c>
      <c r="I1425" s="1">
        <v>1996.0</v>
      </c>
      <c r="J1425" s="1">
        <v>2004.0</v>
      </c>
      <c r="K1425" s="1" t="s">
        <v>20</v>
      </c>
      <c r="L1425" s="1" t="s">
        <v>6391</v>
      </c>
      <c r="M1425" s="1" t="s">
        <v>1173</v>
      </c>
    </row>
    <row r="1426">
      <c r="A1426" s="1">
        <v>2577.0</v>
      </c>
      <c r="B1426" s="16">
        <v>38146.0</v>
      </c>
      <c r="C1426" s="1" t="s">
        <v>6392</v>
      </c>
      <c r="D1426" s="1" t="s">
        <v>2681</v>
      </c>
      <c r="E1426" s="1" t="s">
        <v>2682</v>
      </c>
      <c r="F1426" s="1" t="s">
        <v>6393</v>
      </c>
      <c r="G1426" s="1" t="s">
        <v>65</v>
      </c>
      <c r="H1426" s="15" t="s">
        <v>6394</v>
      </c>
      <c r="I1426" s="1">
        <v>1996.0</v>
      </c>
      <c r="J1426" s="1">
        <v>2004.0</v>
      </c>
      <c r="K1426" s="1" t="s">
        <v>20</v>
      </c>
      <c r="L1426" s="1" t="s">
        <v>60</v>
      </c>
      <c r="M1426" s="1" t="s">
        <v>72</v>
      </c>
    </row>
    <row r="1427">
      <c r="A1427" s="1">
        <v>2576.0</v>
      </c>
      <c r="B1427" s="16">
        <v>38145.0</v>
      </c>
      <c r="C1427" s="1" t="s">
        <v>6395</v>
      </c>
      <c r="D1427" s="1" t="s">
        <v>6396</v>
      </c>
      <c r="E1427" s="1" t="s">
        <v>26</v>
      </c>
      <c r="F1427" s="1" t="s">
        <v>6397</v>
      </c>
      <c r="G1427" s="1" t="s">
        <v>83</v>
      </c>
      <c r="H1427" s="15" t="s">
        <v>6398</v>
      </c>
      <c r="I1427" s="1">
        <v>1994.0</v>
      </c>
      <c r="J1427" s="1">
        <v>2004.0</v>
      </c>
      <c r="K1427" s="1" t="s">
        <v>20</v>
      </c>
      <c r="L1427" s="1" t="s">
        <v>60</v>
      </c>
      <c r="M1427" s="1" t="s">
        <v>2516</v>
      </c>
    </row>
    <row r="1428">
      <c r="A1428" s="1">
        <v>2575.0</v>
      </c>
      <c r="B1428" s="16">
        <v>38144.0</v>
      </c>
      <c r="C1428" s="1" t="s">
        <v>6399</v>
      </c>
      <c r="D1428" s="1" t="s">
        <v>6400</v>
      </c>
      <c r="E1428" s="1" t="s">
        <v>26</v>
      </c>
      <c r="F1428" s="1" t="s">
        <v>6401</v>
      </c>
      <c r="G1428" s="1" t="s">
        <v>18</v>
      </c>
      <c r="H1428" s="15" t="s">
        <v>6402</v>
      </c>
      <c r="I1428" s="1">
        <v>1989.0</v>
      </c>
      <c r="J1428" s="1">
        <v>2004.0</v>
      </c>
      <c r="K1428" s="1" t="s">
        <v>20</v>
      </c>
      <c r="L1428" s="1" t="s">
        <v>6403</v>
      </c>
      <c r="M1428" s="1" t="s">
        <v>49</v>
      </c>
    </row>
    <row r="1429">
      <c r="A1429" s="1">
        <v>2574.0</v>
      </c>
      <c r="B1429" s="16">
        <v>38143.0</v>
      </c>
      <c r="C1429" s="1" t="s">
        <v>6404</v>
      </c>
      <c r="D1429" s="1" t="s">
        <v>6405</v>
      </c>
      <c r="E1429" s="1" t="s">
        <v>26</v>
      </c>
      <c r="F1429" s="1" t="s">
        <v>122</v>
      </c>
      <c r="G1429" s="1" t="s">
        <v>18</v>
      </c>
      <c r="H1429" s="15" t="s">
        <v>6406</v>
      </c>
      <c r="I1429" s="1">
        <v>1989.0</v>
      </c>
      <c r="J1429" s="1">
        <v>2003.0</v>
      </c>
      <c r="K1429" s="1" t="s">
        <v>20</v>
      </c>
      <c r="L1429" s="1" t="s">
        <v>6407</v>
      </c>
      <c r="M1429" s="1" t="s">
        <v>6408</v>
      </c>
    </row>
    <row r="1430">
      <c r="A1430" s="1">
        <v>2573.0</v>
      </c>
      <c r="B1430" s="16">
        <v>38143.0</v>
      </c>
      <c r="C1430" s="1" t="s">
        <v>6409</v>
      </c>
      <c r="D1430" s="1" t="s">
        <v>6410</v>
      </c>
      <c r="E1430" s="1" t="s">
        <v>2264</v>
      </c>
      <c r="F1430" s="1" t="s">
        <v>122</v>
      </c>
      <c r="G1430" s="1" t="s">
        <v>18</v>
      </c>
      <c r="H1430" s="15" t="s">
        <v>6411</v>
      </c>
      <c r="I1430" s="1">
        <v>1990.0</v>
      </c>
      <c r="J1430" s="1">
        <v>2004.0</v>
      </c>
      <c r="K1430" s="1" t="s">
        <v>20</v>
      </c>
      <c r="L1430" s="1" t="s">
        <v>6412</v>
      </c>
      <c r="M1430" s="1" t="s">
        <v>202</v>
      </c>
    </row>
    <row r="1431">
      <c r="A1431" s="1">
        <v>2572.0</v>
      </c>
      <c r="B1431" s="16">
        <v>38142.0</v>
      </c>
      <c r="C1431" s="1" t="s">
        <v>6413</v>
      </c>
      <c r="D1431" s="1" t="s">
        <v>6414</v>
      </c>
      <c r="E1431" s="1" t="s">
        <v>26</v>
      </c>
      <c r="F1431" s="1" t="s">
        <v>6415</v>
      </c>
      <c r="G1431" s="1" t="s">
        <v>65</v>
      </c>
      <c r="H1431" s="15" t="s">
        <v>6416</v>
      </c>
      <c r="I1431" s="1">
        <v>1994.0</v>
      </c>
      <c r="J1431" s="1">
        <v>2004.0</v>
      </c>
      <c r="K1431" s="1" t="s">
        <v>20</v>
      </c>
      <c r="L1431" s="1" t="s">
        <v>6417</v>
      </c>
      <c r="M1431" s="1" t="s">
        <v>6418</v>
      </c>
    </row>
    <row r="1432">
      <c r="A1432" s="1">
        <v>2571.0</v>
      </c>
      <c r="B1432" s="16">
        <v>38139.0</v>
      </c>
      <c r="C1432" s="1" t="s">
        <v>6419</v>
      </c>
      <c r="D1432" s="1" t="s">
        <v>6420</v>
      </c>
      <c r="E1432" s="1" t="s">
        <v>26</v>
      </c>
      <c r="F1432" s="1" t="s">
        <v>6421</v>
      </c>
      <c r="G1432" s="1" t="s">
        <v>83</v>
      </c>
      <c r="H1432" s="15" t="s">
        <v>6422</v>
      </c>
      <c r="I1432" s="1">
        <v>1989.0</v>
      </c>
      <c r="J1432" s="1">
        <v>2004.0</v>
      </c>
      <c r="K1432" s="1" t="s">
        <v>20</v>
      </c>
      <c r="L1432" s="1" t="s">
        <v>6423</v>
      </c>
      <c r="M1432" s="1" t="s">
        <v>140</v>
      </c>
    </row>
    <row r="1433">
      <c r="A1433" s="1">
        <v>2570.0</v>
      </c>
      <c r="B1433" s="14">
        <v>38138.0</v>
      </c>
      <c r="C1433" s="1" t="s">
        <v>6424</v>
      </c>
      <c r="D1433" s="1" t="s">
        <v>2346</v>
      </c>
      <c r="E1433" s="1" t="s">
        <v>26</v>
      </c>
      <c r="F1433" s="1" t="s">
        <v>6425</v>
      </c>
      <c r="G1433" s="1" t="s">
        <v>18</v>
      </c>
      <c r="H1433" s="15" t="s">
        <v>6426</v>
      </c>
      <c r="I1433" s="1">
        <v>1990.0</v>
      </c>
      <c r="J1433" s="1">
        <v>2004.0</v>
      </c>
      <c r="K1433" s="1" t="s">
        <v>20</v>
      </c>
      <c r="L1433" s="1" t="s">
        <v>201</v>
      </c>
      <c r="M1433" s="1" t="s">
        <v>72</v>
      </c>
    </row>
    <row r="1434">
      <c r="A1434" s="1">
        <v>2569.0</v>
      </c>
      <c r="B1434" s="14">
        <v>38138.0</v>
      </c>
      <c r="C1434" s="1" t="s">
        <v>6427</v>
      </c>
      <c r="D1434" s="1" t="s">
        <v>6428</v>
      </c>
      <c r="E1434" s="1" t="s">
        <v>26</v>
      </c>
      <c r="F1434" s="1" t="s">
        <v>6429</v>
      </c>
      <c r="G1434" s="1" t="s">
        <v>337</v>
      </c>
      <c r="H1434" s="15" t="s">
        <v>6430</v>
      </c>
      <c r="I1434" s="1">
        <v>1989.0</v>
      </c>
      <c r="J1434" s="1">
        <v>2004.0</v>
      </c>
      <c r="K1434" s="1" t="s">
        <v>20</v>
      </c>
      <c r="L1434" s="1" t="s">
        <v>6431</v>
      </c>
      <c r="M1434" s="1" t="s">
        <v>307</v>
      </c>
    </row>
    <row r="1435">
      <c r="A1435" s="1">
        <v>2568.0</v>
      </c>
      <c r="B1435" s="14">
        <v>38136.0</v>
      </c>
      <c r="C1435" s="1" t="s">
        <v>6432</v>
      </c>
      <c r="D1435" s="1" t="s">
        <v>392</v>
      </c>
      <c r="E1435" s="1" t="s">
        <v>26</v>
      </c>
      <c r="F1435" s="1" t="s">
        <v>6433</v>
      </c>
      <c r="G1435" s="1" t="s">
        <v>337</v>
      </c>
      <c r="H1435" s="15" t="s">
        <v>6434</v>
      </c>
      <c r="I1435" s="1">
        <v>1995.0</v>
      </c>
      <c r="J1435" s="1">
        <v>2002.0</v>
      </c>
      <c r="K1435" s="1" t="s">
        <v>20</v>
      </c>
      <c r="L1435" s="1" t="s">
        <v>6435</v>
      </c>
      <c r="M1435" s="1" t="s">
        <v>72</v>
      </c>
    </row>
    <row r="1436">
      <c r="A1436" s="1">
        <v>2567.0</v>
      </c>
      <c r="B1436" s="14">
        <v>38135.0</v>
      </c>
      <c r="C1436" s="1" t="s">
        <v>6436</v>
      </c>
      <c r="D1436" s="1" t="s">
        <v>3147</v>
      </c>
      <c r="E1436" s="1" t="s">
        <v>2264</v>
      </c>
      <c r="F1436" s="1">
        <v>5.41141489001E11</v>
      </c>
      <c r="G1436" s="1" t="s">
        <v>18</v>
      </c>
      <c r="H1436" s="15" t="s">
        <v>6437</v>
      </c>
      <c r="I1436" s="1">
        <v>1989.0</v>
      </c>
      <c r="J1436" s="1">
        <v>2002.0</v>
      </c>
      <c r="K1436" s="1" t="s">
        <v>20</v>
      </c>
      <c r="L1436" s="1" t="s">
        <v>6438</v>
      </c>
      <c r="M1436" s="1" t="s">
        <v>60</v>
      </c>
    </row>
    <row r="1437">
      <c r="A1437" s="1">
        <v>2566.0</v>
      </c>
      <c r="B1437" s="14">
        <v>38134.0</v>
      </c>
      <c r="C1437" s="1" t="s">
        <v>6439</v>
      </c>
      <c r="D1437" s="1" t="s">
        <v>6440</v>
      </c>
      <c r="E1437" s="1" t="s">
        <v>26</v>
      </c>
      <c r="F1437" s="1" t="s">
        <v>6441</v>
      </c>
      <c r="G1437" s="1" t="s">
        <v>337</v>
      </c>
      <c r="H1437" s="15" t="s">
        <v>6442</v>
      </c>
      <c r="I1437" s="1">
        <v>1998.0</v>
      </c>
      <c r="J1437" s="1">
        <v>1998.0</v>
      </c>
      <c r="K1437" s="1" t="s">
        <v>20</v>
      </c>
      <c r="L1437" s="1" t="s">
        <v>6443</v>
      </c>
      <c r="M1437" s="1" t="s">
        <v>265</v>
      </c>
    </row>
    <row r="1438">
      <c r="A1438" s="1">
        <v>2565.0</v>
      </c>
      <c r="B1438" s="14">
        <v>38130.0</v>
      </c>
      <c r="C1438" s="1" t="s">
        <v>6444</v>
      </c>
      <c r="D1438" s="1" t="s">
        <v>6445</v>
      </c>
      <c r="E1438" s="1" t="s">
        <v>136</v>
      </c>
      <c r="F1438" s="1" t="s">
        <v>122</v>
      </c>
      <c r="G1438" s="1" t="s">
        <v>18</v>
      </c>
      <c r="H1438" s="15" t="s">
        <v>6446</v>
      </c>
      <c r="I1438" s="1">
        <v>1996.0</v>
      </c>
      <c r="J1438" s="1">
        <v>2004.0</v>
      </c>
      <c r="K1438" s="1" t="s">
        <v>20</v>
      </c>
      <c r="L1438" s="1" t="s">
        <v>1027</v>
      </c>
      <c r="M1438" s="1" t="s">
        <v>1558</v>
      </c>
    </row>
    <row r="1439">
      <c r="A1439" s="1">
        <v>2564.0</v>
      </c>
      <c r="B1439" s="14">
        <v>38127.0</v>
      </c>
      <c r="C1439" s="1" t="s">
        <v>6447</v>
      </c>
      <c r="D1439" s="1" t="s">
        <v>6448</v>
      </c>
      <c r="E1439" s="1" t="s">
        <v>26</v>
      </c>
      <c r="F1439" s="1" t="s">
        <v>122</v>
      </c>
      <c r="G1439" s="1" t="s">
        <v>65</v>
      </c>
      <c r="H1439" s="15" t="s">
        <v>6449</v>
      </c>
      <c r="I1439" s="1">
        <v>1989.0</v>
      </c>
      <c r="J1439" s="1">
        <v>2004.0</v>
      </c>
      <c r="K1439" s="1" t="s">
        <v>20</v>
      </c>
      <c r="L1439" s="1" t="s">
        <v>6450</v>
      </c>
      <c r="M1439" s="1" t="s">
        <v>486</v>
      </c>
    </row>
    <row r="1440">
      <c r="A1440" s="1">
        <v>2563.0</v>
      </c>
      <c r="B1440" s="14">
        <v>38127.0</v>
      </c>
      <c r="C1440" s="1" t="s">
        <v>6451</v>
      </c>
      <c r="D1440" s="1" t="s">
        <v>790</v>
      </c>
      <c r="E1440" s="1" t="s">
        <v>26</v>
      </c>
      <c r="F1440" s="1" t="s">
        <v>122</v>
      </c>
      <c r="G1440" s="1" t="s">
        <v>18</v>
      </c>
      <c r="H1440" s="15" t="s">
        <v>6452</v>
      </c>
      <c r="I1440" s="1">
        <v>1996.0</v>
      </c>
      <c r="J1440" s="1">
        <v>2004.0</v>
      </c>
      <c r="K1440" s="1" t="s">
        <v>20</v>
      </c>
      <c r="L1440" s="1" t="s">
        <v>6453</v>
      </c>
      <c r="M1440" s="1" t="s">
        <v>316</v>
      </c>
    </row>
    <row r="1441">
      <c r="A1441" s="1">
        <v>2562.0</v>
      </c>
      <c r="B1441" s="14">
        <v>38126.0</v>
      </c>
      <c r="C1441" s="1" t="s">
        <v>6454</v>
      </c>
      <c r="D1441" s="1" t="s">
        <v>6455</v>
      </c>
      <c r="E1441" s="1" t="s">
        <v>26</v>
      </c>
      <c r="F1441" s="1" t="s">
        <v>6456</v>
      </c>
      <c r="G1441" s="1" t="s">
        <v>53</v>
      </c>
      <c r="H1441" s="15" t="s">
        <v>6457</v>
      </c>
      <c r="I1441" s="1">
        <v>1990.0</v>
      </c>
      <c r="J1441" s="1">
        <v>2003.0</v>
      </c>
      <c r="K1441" s="1" t="s">
        <v>20</v>
      </c>
      <c r="L1441" s="1" t="s">
        <v>60</v>
      </c>
      <c r="M1441" s="1" t="s">
        <v>424</v>
      </c>
    </row>
    <row r="1442">
      <c r="A1442" s="1">
        <v>2561.0</v>
      </c>
      <c r="B1442" s="14">
        <v>38125.0</v>
      </c>
      <c r="C1442" s="1" t="s">
        <v>6458</v>
      </c>
      <c r="D1442" s="1" t="s">
        <v>6459</v>
      </c>
      <c r="E1442" s="1" t="s">
        <v>26</v>
      </c>
      <c r="F1442" s="1" t="s">
        <v>6460</v>
      </c>
      <c r="G1442" s="1" t="s">
        <v>18</v>
      </c>
      <c r="H1442" s="15" t="s">
        <v>6461</v>
      </c>
      <c r="I1442" s="1">
        <v>1989.0</v>
      </c>
      <c r="J1442" s="1">
        <v>1997.0</v>
      </c>
      <c r="K1442" s="1" t="s">
        <v>20</v>
      </c>
      <c r="L1442" s="1" t="s">
        <v>6462</v>
      </c>
      <c r="M1442" s="1" t="s">
        <v>72</v>
      </c>
    </row>
    <row r="1443">
      <c r="A1443" s="1">
        <v>2560.0</v>
      </c>
      <c r="B1443" s="14">
        <v>38124.0</v>
      </c>
      <c r="C1443" s="1" t="s">
        <v>6463</v>
      </c>
      <c r="D1443" s="1" t="s">
        <v>3388</v>
      </c>
      <c r="E1443" s="1" t="s">
        <v>26</v>
      </c>
      <c r="F1443" s="1" t="s">
        <v>122</v>
      </c>
      <c r="G1443" s="1" t="s">
        <v>18</v>
      </c>
      <c r="H1443" s="15" t="s">
        <v>6464</v>
      </c>
      <c r="I1443" s="1">
        <v>1989.0</v>
      </c>
      <c r="J1443" s="1">
        <v>1991.0</v>
      </c>
      <c r="K1443" s="1" t="s">
        <v>245</v>
      </c>
      <c r="L1443" s="1" t="s">
        <v>6465</v>
      </c>
      <c r="M1443" s="1" t="s">
        <v>316</v>
      </c>
    </row>
    <row r="1444">
      <c r="A1444" s="1">
        <v>2559.0</v>
      </c>
      <c r="B1444" s="14">
        <v>38124.0</v>
      </c>
      <c r="C1444" s="1" t="s">
        <v>6466</v>
      </c>
      <c r="D1444" s="1" t="s">
        <v>2650</v>
      </c>
      <c r="E1444" s="1" t="s">
        <v>26</v>
      </c>
      <c r="F1444" s="1" t="s">
        <v>6467</v>
      </c>
      <c r="G1444" s="1" t="s">
        <v>18</v>
      </c>
      <c r="H1444" s="15" t="s">
        <v>6468</v>
      </c>
      <c r="I1444" s="1" t="s">
        <v>6469</v>
      </c>
      <c r="J1444" s="1" t="s">
        <v>6470</v>
      </c>
      <c r="K1444" s="1" t="s">
        <v>332</v>
      </c>
      <c r="L1444" s="1" t="s">
        <v>6471</v>
      </c>
      <c r="M1444" s="1" t="s">
        <v>452</v>
      </c>
    </row>
    <row r="1445">
      <c r="A1445" s="1">
        <v>2558.0</v>
      </c>
      <c r="B1445" s="14">
        <v>38123.0</v>
      </c>
      <c r="C1445" s="1" t="s">
        <v>6472</v>
      </c>
      <c r="D1445" s="1" t="s">
        <v>292</v>
      </c>
      <c r="E1445" s="1" t="s">
        <v>188</v>
      </c>
      <c r="F1445" s="1" t="s">
        <v>122</v>
      </c>
      <c r="G1445" s="1" t="s">
        <v>65</v>
      </c>
      <c r="H1445" s="15" t="s">
        <v>6473</v>
      </c>
      <c r="I1445" s="1" t="s">
        <v>6474</v>
      </c>
      <c r="J1445" s="1" t="s">
        <v>6475</v>
      </c>
      <c r="K1445" s="1" t="s">
        <v>6476</v>
      </c>
      <c r="L1445" s="1" t="s">
        <v>6477</v>
      </c>
      <c r="M1445" s="1" t="s">
        <v>1081</v>
      </c>
    </row>
    <row r="1446">
      <c r="A1446" s="1">
        <v>2557.0</v>
      </c>
      <c r="B1446" s="14">
        <v>38121.0</v>
      </c>
      <c r="C1446" s="1" t="s">
        <v>6478</v>
      </c>
      <c r="D1446" s="1" t="s">
        <v>6479</v>
      </c>
      <c r="E1446" s="1" t="s">
        <v>26</v>
      </c>
      <c r="F1446" s="1" t="s">
        <v>6480</v>
      </c>
      <c r="G1446" s="1" t="s">
        <v>83</v>
      </c>
      <c r="H1446" s="15" t="s">
        <v>6481</v>
      </c>
      <c r="I1446" s="1" t="s">
        <v>3898</v>
      </c>
      <c r="J1446" s="1" t="s">
        <v>5721</v>
      </c>
      <c r="K1446" s="1" t="s">
        <v>323</v>
      </c>
      <c r="L1446" s="1" t="s">
        <v>6482</v>
      </c>
      <c r="M1446" s="1" t="s">
        <v>1558</v>
      </c>
    </row>
    <row r="1447">
      <c r="A1447" s="1">
        <v>2556.0</v>
      </c>
      <c r="B1447" s="16">
        <v>38113.0</v>
      </c>
      <c r="C1447" s="1" t="s">
        <v>6483</v>
      </c>
      <c r="D1447" s="1" t="s">
        <v>6484</v>
      </c>
      <c r="E1447" s="1" t="s">
        <v>26</v>
      </c>
      <c r="F1447" s="1" t="s">
        <v>122</v>
      </c>
      <c r="G1447" s="1" t="s">
        <v>83</v>
      </c>
      <c r="H1447" s="15" t="s">
        <v>6485</v>
      </c>
      <c r="I1447" s="1">
        <v>1997.0</v>
      </c>
      <c r="J1447" s="1">
        <v>2004.0</v>
      </c>
      <c r="K1447" s="1" t="s">
        <v>20</v>
      </c>
      <c r="L1447" s="1" t="s">
        <v>6486</v>
      </c>
      <c r="M1447" s="1" t="s">
        <v>316</v>
      </c>
    </row>
    <row r="1448">
      <c r="A1448" s="1">
        <v>2555.0</v>
      </c>
      <c r="B1448" s="16">
        <v>38110.0</v>
      </c>
      <c r="C1448" s="1" t="s">
        <v>6487</v>
      </c>
      <c r="D1448" s="1" t="s">
        <v>6152</v>
      </c>
      <c r="E1448" s="1" t="s">
        <v>26</v>
      </c>
      <c r="F1448" s="1" t="s">
        <v>122</v>
      </c>
      <c r="G1448" s="1" t="s">
        <v>18</v>
      </c>
      <c r="H1448" s="15" t="s">
        <v>6488</v>
      </c>
      <c r="I1448" s="1" t="s">
        <v>6489</v>
      </c>
      <c r="J1448" s="1" t="s">
        <v>6490</v>
      </c>
      <c r="K1448" s="1" t="s">
        <v>379</v>
      </c>
      <c r="L1448" s="1" t="s">
        <v>6491</v>
      </c>
      <c r="M1448" s="1" t="s">
        <v>72</v>
      </c>
    </row>
    <row r="1449">
      <c r="A1449" s="1">
        <v>2554.0</v>
      </c>
      <c r="B1449" s="16">
        <v>38110.0</v>
      </c>
      <c r="C1449" s="1" t="s">
        <v>6492</v>
      </c>
      <c r="D1449" s="1" t="s">
        <v>6493</v>
      </c>
      <c r="E1449" s="1" t="s">
        <v>26</v>
      </c>
      <c r="F1449" s="1" t="s">
        <v>6494</v>
      </c>
      <c r="G1449" s="1" t="s">
        <v>337</v>
      </c>
      <c r="H1449" s="15" t="s">
        <v>6495</v>
      </c>
      <c r="I1449" s="1">
        <v>1990.0</v>
      </c>
      <c r="J1449" s="1">
        <v>2003.0</v>
      </c>
      <c r="K1449" s="1" t="s">
        <v>20</v>
      </c>
      <c r="L1449" s="1" t="s">
        <v>6496</v>
      </c>
      <c r="M1449" s="1" t="s">
        <v>72</v>
      </c>
    </row>
    <row r="1450">
      <c r="A1450" s="1">
        <v>2553.0</v>
      </c>
      <c r="B1450" s="14">
        <v>38105.0</v>
      </c>
      <c r="C1450" s="1" t="s">
        <v>6497</v>
      </c>
      <c r="D1450" s="1" t="s">
        <v>1583</v>
      </c>
      <c r="E1450" s="1" t="s">
        <v>26</v>
      </c>
      <c r="F1450" s="1" t="s">
        <v>6498</v>
      </c>
      <c r="G1450" s="1" t="s">
        <v>18</v>
      </c>
      <c r="H1450" s="15" t="s">
        <v>6499</v>
      </c>
      <c r="I1450" s="1">
        <v>1994.0</v>
      </c>
      <c r="J1450" s="1">
        <v>2004.0</v>
      </c>
      <c r="K1450" s="1" t="s">
        <v>20</v>
      </c>
      <c r="L1450" s="1" t="s">
        <v>6500</v>
      </c>
      <c r="M1450" s="1" t="s">
        <v>97</v>
      </c>
    </row>
    <row r="1451">
      <c r="A1451" s="1">
        <v>2552.0</v>
      </c>
      <c r="B1451" s="14">
        <v>38103.0</v>
      </c>
      <c r="C1451" s="1" t="s">
        <v>6501</v>
      </c>
      <c r="D1451" s="1" t="s">
        <v>1299</v>
      </c>
      <c r="E1451" s="1" t="s">
        <v>26</v>
      </c>
      <c r="F1451" s="1" t="s">
        <v>6502</v>
      </c>
      <c r="G1451" s="1" t="s">
        <v>18</v>
      </c>
      <c r="H1451" s="15" t="s">
        <v>6503</v>
      </c>
      <c r="I1451" s="1">
        <v>1990.0</v>
      </c>
      <c r="J1451" s="1">
        <v>2004.0</v>
      </c>
      <c r="K1451" s="1" t="s">
        <v>20</v>
      </c>
      <c r="L1451" s="1" t="s">
        <v>4193</v>
      </c>
      <c r="M1451" s="1" t="s">
        <v>316</v>
      </c>
    </row>
    <row r="1452">
      <c r="A1452" s="1">
        <v>2551.0</v>
      </c>
      <c r="B1452" s="14">
        <v>38102.0</v>
      </c>
      <c r="C1452" s="1" t="s">
        <v>6504</v>
      </c>
      <c r="D1452" s="1" t="s">
        <v>6505</v>
      </c>
      <c r="E1452" s="1" t="s">
        <v>26</v>
      </c>
      <c r="F1452" s="1" t="s">
        <v>6506</v>
      </c>
      <c r="G1452" s="1" t="s">
        <v>83</v>
      </c>
      <c r="H1452" s="15" t="s">
        <v>6507</v>
      </c>
      <c r="I1452" s="1">
        <v>1989.0</v>
      </c>
      <c r="J1452" s="1">
        <v>2004.0</v>
      </c>
      <c r="K1452" s="1" t="s">
        <v>20</v>
      </c>
      <c r="L1452" s="1" t="s">
        <v>60</v>
      </c>
      <c r="M1452" s="1" t="s">
        <v>1081</v>
      </c>
    </row>
    <row r="1453">
      <c r="A1453" s="1">
        <v>2550.0</v>
      </c>
      <c r="B1453" s="14">
        <v>38100.0</v>
      </c>
      <c r="C1453" s="1" t="s">
        <v>6508</v>
      </c>
      <c r="D1453" s="1" t="s">
        <v>407</v>
      </c>
      <c r="E1453" s="1" t="s">
        <v>26</v>
      </c>
      <c r="F1453" s="1" t="s">
        <v>6509</v>
      </c>
      <c r="G1453" s="1" t="s">
        <v>83</v>
      </c>
      <c r="H1453" s="15" t="s">
        <v>6510</v>
      </c>
      <c r="I1453" s="1">
        <v>1994.0</v>
      </c>
      <c r="J1453" s="1">
        <v>2004.0</v>
      </c>
      <c r="K1453" s="1" t="s">
        <v>20</v>
      </c>
      <c r="L1453" s="1" t="s">
        <v>6511</v>
      </c>
      <c r="M1453" s="1" t="s">
        <v>3594</v>
      </c>
    </row>
    <row r="1454">
      <c r="A1454" s="1">
        <v>2549.0</v>
      </c>
      <c r="B1454" s="14">
        <v>38099.0</v>
      </c>
      <c r="C1454" s="1" t="s">
        <v>6512</v>
      </c>
      <c r="D1454" s="1" t="s">
        <v>4375</v>
      </c>
      <c r="E1454" s="1" t="s">
        <v>1012</v>
      </c>
      <c r="F1454" s="18" t="str">
        <f>+7 916 654 67 22</f>
        <v>#ERROR!</v>
      </c>
      <c r="G1454" s="1" t="s">
        <v>46</v>
      </c>
      <c r="H1454" s="15" t="s">
        <v>6513</v>
      </c>
      <c r="I1454" s="1">
        <v>1994.0</v>
      </c>
      <c r="J1454" s="1">
        <v>2003.0</v>
      </c>
      <c r="K1454" s="1" t="s">
        <v>20</v>
      </c>
      <c r="L1454" s="1" t="s">
        <v>60</v>
      </c>
      <c r="M1454" s="1" t="s">
        <v>6514</v>
      </c>
    </row>
    <row r="1455">
      <c r="A1455" s="1">
        <v>2548.0</v>
      </c>
      <c r="B1455" s="14">
        <v>38099.0</v>
      </c>
      <c r="C1455" s="1" t="s">
        <v>6515</v>
      </c>
      <c r="D1455" s="1" t="s">
        <v>6516</v>
      </c>
      <c r="E1455" s="1" t="s">
        <v>26</v>
      </c>
      <c r="F1455" s="1" t="s">
        <v>6517</v>
      </c>
      <c r="G1455" s="1" t="s">
        <v>18</v>
      </c>
      <c r="H1455" s="15" t="s">
        <v>6518</v>
      </c>
      <c r="I1455" s="1">
        <v>1989.0</v>
      </c>
      <c r="J1455" s="1">
        <v>2004.0</v>
      </c>
      <c r="K1455" s="1" t="s">
        <v>20</v>
      </c>
      <c r="L1455" s="1" t="s">
        <v>6519</v>
      </c>
      <c r="M1455" s="1" t="s">
        <v>6520</v>
      </c>
    </row>
    <row r="1456">
      <c r="A1456" s="1">
        <v>2547.0</v>
      </c>
      <c r="B1456" s="14">
        <v>38099.0</v>
      </c>
      <c r="C1456" s="1" t="s">
        <v>6521</v>
      </c>
      <c r="D1456" s="1" t="s">
        <v>6522</v>
      </c>
      <c r="E1456" s="1" t="s">
        <v>26</v>
      </c>
      <c r="F1456" s="1" t="s">
        <v>1282</v>
      </c>
      <c r="G1456" s="1" t="s">
        <v>53</v>
      </c>
      <c r="H1456" s="20" t="s">
        <v>1282</v>
      </c>
      <c r="I1456" s="1">
        <v>1989.0</v>
      </c>
      <c r="J1456" s="1">
        <v>2004.0</v>
      </c>
      <c r="K1456" s="1" t="s">
        <v>20</v>
      </c>
      <c r="L1456" s="1" t="s">
        <v>6523</v>
      </c>
      <c r="M1456" s="1" t="s">
        <v>49</v>
      </c>
    </row>
    <row r="1457">
      <c r="A1457" s="1">
        <v>2546.0</v>
      </c>
      <c r="B1457" s="14">
        <v>38097.0</v>
      </c>
      <c r="C1457" s="1" t="s">
        <v>6524</v>
      </c>
      <c r="D1457" s="1" t="s">
        <v>6525</v>
      </c>
      <c r="E1457" s="1" t="s">
        <v>26</v>
      </c>
      <c r="F1457" s="1" t="s">
        <v>6526</v>
      </c>
      <c r="G1457" s="1" t="s">
        <v>18</v>
      </c>
      <c r="H1457" s="15" t="s">
        <v>6527</v>
      </c>
      <c r="I1457" s="1">
        <v>1989.0</v>
      </c>
      <c r="J1457" s="1">
        <v>2003.0</v>
      </c>
      <c r="K1457" s="1" t="s">
        <v>20</v>
      </c>
      <c r="L1457" s="1" t="s">
        <v>6528</v>
      </c>
      <c r="M1457" s="1" t="s">
        <v>72</v>
      </c>
    </row>
    <row r="1458">
      <c r="A1458" s="1">
        <v>2545.0</v>
      </c>
      <c r="B1458" s="14">
        <v>38096.0</v>
      </c>
      <c r="C1458" s="1" t="s">
        <v>6529</v>
      </c>
      <c r="D1458" s="1" t="s">
        <v>6530</v>
      </c>
      <c r="E1458" s="1" t="s">
        <v>26</v>
      </c>
      <c r="F1458" s="1" t="s">
        <v>6531</v>
      </c>
      <c r="G1458" s="1" t="s">
        <v>337</v>
      </c>
      <c r="H1458" s="15" t="s">
        <v>6532</v>
      </c>
      <c r="I1458" s="1">
        <v>1995.0</v>
      </c>
      <c r="J1458" s="1">
        <v>2004.0</v>
      </c>
      <c r="K1458" s="1" t="s">
        <v>20</v>
      </c>
      <c r="L1458" s="1" t="s">
        <v>6533</v>
      </c>
      <c r="M1458" s="1" t="s">
        <v>72</v>
      </c>
    </row>
    <row r="1459">
      <c r="A1459" s="1">
        <v>2544.0</v>
      </c>
      <c r="B1459" s="14">
        <v>38095.0</v>
      </c>
      <c r="C1459" s="1" t="s">
        <v>6534</v>
      </c>
      <c r="D1459" s="1" t="s">
        <v>6535</v>
      </c>
      <c r="E1459" s="1" t="s">
        <v>26</v>
      </c>
      <c r="F1459" s="1" t="s">
        <v>122</v>
      </c>
      <c r="G1459" s="1" t="s">
        <v>65</v>
      </c>
      <c r="H1459" s="15" t="s">
        <v>6536</v>
      </c>
      <c r="I1459" s="1">
        <v>1997.0</v>
      </c>
      <c r="J1459" s="1">
        <v>2004.0</v>
      </c>
      <c r="K1459" s="1" t="s">
        <v>20</v>
      </c>
      <c r="L1459" s="1" t="s">
        <v>60</v>
      </c>
      <c r="M1459" s="1" t="s">
        <v>72</v>
      </c>
    </row>
    <row r="1460">
      <c r="A1460" s="1">
        <v>2543.0</v>
      </c>
      <c r="B1460" s="14">
        <v>38094.0</v>
      </c>
      <c r="C1460" s="1" t="s">
        <v>6537</v>
      </c>
      <c r="D1460" s="1" t="s">
        <v>6538</v>
      </c>
      <c r="E1460" s="1" t="s">
        <v>26</v>
      </c>
      <c r="F1460" s="1" t="s">
        <v>6539</v>
      </c>
      <c r="G1460" s="1" t="s">
        <v>18</v>
      </c>
      <c r="H1460" s="15" t="s">
        <v>6540</v>
      </c>
      <c r="I1460" s="1">
        <v>1990.0</v>
      </c>
      <c r="J1460" s="1">
        <v>2004.0</v>
      </c>
      <c r="K1460" s="1" t="s">
        <v>20</v>
      </c>
      <c r="L1460" s="1" t="s">
        <v>6541</v>
      </c>
      <c r="M1460" s="1" t="s">
        <v>2889</v>
      </c>
    </row>
    <row r="1461">
      <c r="A1461" s="1">
        <v>2542.0</v>
      </c>
      <c r="B1461" s="14">
        <v>38089.0</v>
      </c>
      <c r="C1461" s="1" t="s">
        <v>6542</v>
      </c>
      <c r="D1461" s="1" t="s">
        <v>374</v>
      </c>
      <c r="E1461" s="1" t="s">
        <v>26</v>
      </c>
      <c r="F1461" s="1" t="s">
        <v>6543</v>
      </c>
      <c r="G1461" s="1" t="s">
        <v>83</v>
      </c>
      <c r="H1461" s="15" t="s">
        <v>6544</v>
      </c>
      <c r="I1461" s="1">
        <v>1989.0</v>
      </c>
      <c r="J1461" s="1">
        <v>1994.0</v>
      </c>
      <c r="K1461" s="1" t="s">
        <v>20</v>
      </c>
      <c r="L1461" s="1" t="s">
        <v>6545</v>
      </c>
      <c r="M1461" s="1" t="s">
        <v>140</v>
      </c>
    </row>
    <row r="1462">
      <c r="A1462" s="1">
        <v>2541.0</v>
      </c>
      <c r="B1462" s="14">
        <v>38088.0</v>
      </c>
      <c r="C1462" s="1" t="s">
        <v>6546</v>
      </c>
      <c r="D1462" s="1" t="s">
        <v>6547</v>
      </c>
      <c r="E1462" s="1" t="s">
        <v>26</v>
      </c>
      <c r="F1462" s="1" t="s">
        <v>6548</v>
      </c>
      <c r="G1462" s="1" t="s">
        <v>337</v>
      </c>
      <c r="H1462" s="15" t="s">
        <v>6549</v>
      </c>
      <c r="I1462" s="1">
        <v>1996.0</v>
      </c>
      <c r="J1462" s="1">
        <v>2004.0</v>
      </c>
      <c r="K1462" s="1" t="s">
        <v>20</v>
      </c>
      <c r="L1462" s="1" t="s">
        <v>60</v>
      </c>
      <c r="M1462" s="1" t="s">
        <v>219</v>
      </c>
    </row>
    <row r="1463">
      <c r="A1463" s="1">
        <v>2540.0</v>
      </c>
      <c r="B1463" s="14">
        <v>38087.0</v>
      </c>
      <c r="C1463" s="1" t="s">
        <v>6550</v>
      </c>
      <c r="D1463" s="1" t="s">
        <v>401</v>
      </c>
      <c r="E1463" s="1" t="s">
        <v>26</v>
      </c>
      <c r="F1463" s="1" t="s">
        <v>6551</v>
      </c>
      <c r="G1463" s="1" t="s">
        <v>65</v>
      </c>
      <c r="H1463" s="15" t="s">
        <v>6552</v>
      </c>
      <c r="I1463" s="1">
        <v>1996.0</v>
      </c>
      <c r="J1463" s="1">
        <v>2004.0</v>
      </c>
      <c r="K1463" s="1" t="s">
        <v>20</v>
      </c>
      <c r="L1463" s="1" t="s">
        <v>6553</v>
      </c>
      <c r="M1463" s="1" t="s">
        <v>72</v>
      </c>
    </row>
    <row r="1464">
      <c r="A1464" s="1">
        <v>2539.0</v>
      </c>
      <c r="B1464" s="16">
        <v>38086.0</v>
      </c>
      <c r="C1464" s="1" t="s">
        <v>6554</v>
      </c>
      <c r="D1464" s="1" t="s">
        <v>6555</v>
      </c>
      <c r="E1464" s="1" t="s">
        <v>26</v>
      </c>
      <c r="F1464" s="1" t="s">
        <v>6556</v>
      </c>
      <c r="G1464" s="1" t="s">
        <v>83</v>
      </c>
      <c r="H1464" s="15" t="s">
        <v>6557</v>
      </c>
      <c r="I1464" s="1">
        <v>1990.0</v>
      </c>
      <c r="J1464" s="1">
        <v>2004.0</v>
      </c>
      <c r="K1464" s="1" t="s">
        <v>20</v>
      </c>
      <c r="L1464" s="1" t="s">
        <v>6558</v>
      </c>
      <c r="M1464" s="1" t="s">
        <v>72</v>
      </c>
    </row>
    <row r="1465">
      <c r="A1465" s="1">
        <v>2538.0</v>
      </c>
      <c r="B1465" s="16">
        <v>38086.0</v>
      </c>
      <c r="C1465" s="1" t="s">
        <v>6559</v>
      </c>
      <c r="D1465" s="1" t="s">
        <v>6560</v>
      </c>
      <c r="E1465" s="1" t="s">
        <v>188</v>
      </c>
      <c r="F1465" s="1">
        <v>7.93273889E9</v>
      </c>
      <c r="G1465" s="1" t="s">
        <v>65</v>
      </c>
      <c r="H1465" s="15" t="s">
        <v>6561</v>
      </c>
      <c r="I1465" s="1">
        <v>1998.0</v>
      </c>
      <c r="J1465" s="1">
        <v>2004.0</v>
      </c>
      <c r="K1465" s="1" t="s">
        <v>20</v>
      </c>
      <c r="L1465" s="1" t="s">
        <v>6562</v>
      </c>
      <c r="M1465" s="1" t="s">
        <v>72</v>
      </c>
    </row>
    <row r="1466">
      <c r="A1466" s="1">
        <v>2537.0</v>
      </c>
      <c r="B1466" s="16">
        <v>38086.0</v>
      </c>
      <c r="C1466" s="1" t="s">
        <v>6563</v>
      </c>
      <c r="D1466" s="1" t="s">
        <v>6564</v>
      </c>
      <c r="E1466" s="1" t="s">
        <v>136</v>
      </c>
      <c r="F1466" s="1" t="s">
        <v>6565</v>
      </c>
      <c r="G1466" s="1" t="s">
        <v>65</v>
      </c>
      <c r="H1466" s="15" t="s">
        <v>6566</v>
      </c>
      <c r="I1466" s="1">
        <v>1998.0</v>
      </c>
      <c r="J1466" s="1">
        <v>2003.0</v>
      </c>
      <c r="K1466" s="1" t="s">
        <v>20</v>
      </c>
      <c r="L1466" s="1" t="s">
        <v>6567</v>
      </c>
      <c r="M1466" s="1" t="s">
        <v>316</v>
      </c>
    </row>
    <row r="1467">
      <c r="A1467" s="1">
        <v>2536.0</v>
      </c>
      <c r="B1467" s="16">
        <v>38083.0</v>
      </c>
      <c r="C1467" s="1" t="s">
        <v>6568</v>
      </c>
      <c r="D1467" s="1" t="s">
        <v>6569</v>
      </c>
      <c r="E1467" s="1" t="s">
        <v>26</v>
      </c>
      <c r="F1467" s="1" t="s">
        <v>6570</v>
      </c>
      <c r="G1467" s="1" t="s">
        <v>83</v>
      </c>
      <c r="H1467" s="15" t="s">
        <v>6571</v>
      </c>
      <c r="I1467" s="1">
        <v>1998.0</v>
      </c>
      <c r="J1467" s="1">
        <v>2004.0</v>
      </c>
      <c r="K1467" s="1" t="s">
        <v>20</v>
      </c>
      <c r="L1467" s="1" t="s">
        <v>6572</v>
      </c>
      <c r="M1467" s="1" t="s">
        <v>424</v>
      </c>
    </row>
    <row r="1468">
      <c r="A1468" s="1">
        <v>2535.0</v>
      </c>
      <c r="B1468" s="16">
        <v>38083.0</v>
      </c>
      <c r="C1468" s="1" t="s">
        <v>6573</v>
      </c>
      <c r="D1468" s="1" t="s">
        <v>4138</v>
      </c>
      <c r="E1468" s="1" t="s">
        <v>26</v>
      </c>
      <c r="F1468" s="1" t="s">
        <v>6574</v>
      </c>
      <c r="G1468" s="1" t="s">
        <v>18</v>
      </c>
      <c r="H1468" s="15" t="s">
        <v>6575</v>
      </c>
      <c r="I1468" s="1" t="s">
        <v>6576</v>
      </c>
      <c r="J1468" s="1" t="s">
        <v>6577</v>
      </c>
      <c r="K1468" s="1" t="s">
        <v>323</v>
      </c>
      <c r="L1468" s="1" t="s">
        <v>6329</v>
      </c>
      <c r="M1468" s="1" t="s">
        <v>72</v>
      </c>
    </row>
    <row r="1469">
      <c r="A1469" s="1">
        <v>2534.0</v>
      </c>
      <c r="B1469" s="16">
        <v>38080.0</v>
      </c>
      <c r="C1469" s="1" t="s">
        <v>6578</v>
      </c>
      <c r="D1469" s="1" t="s">
        <v>6579</v>
      </c>
      <c r="E1469" s="1" t="s">
        <v>188</v>
      </c>
      <c r="F1469" s="18" t="str">
        <f>+44 01233 502550</f>
        <v>#ERROR!</v>
      </c>
      <c r="G1469" s="1" t="s">
        <v>83</v>
      </c>
      <c r="H1469" s="15" t="s">
        <v>6580</v>
      </c>
      <c r="I1469" s="1">
        <v>1994.0</v>
      </c>
      <c r="J1469" s="1">
        <v>2001.0</v>
      </c>
      <c r="K1469" s="1" t="s">
        <v>20</v>
      </c>
      <c r="L1469" s="1" t="s">
        <v>6581</v>
      </c>
      <c r="M1469" s="1" t="s">
        <v>5447</v>
      </c>
    </row>
    <row r="1470">
      <c r="A1470" s="1">
        <v>2533.0</v>
      </c>
      <c r="B1470" s="16">
        <v>38078.0</v>
      </c>
      <c r="C1470" s="1" t="s">
        <v>6582</v>
      </c>
      <c r="D1470" s="1" t="s">
        <v>6583</v>
      </c>
      <c r="E1470" s="1" t="s">
        <v>26</v>
      </c>
      <c r="F1470" s="1" t="s">
        <v>6584</v>
      </c>
      <c r="G1470" s="1" t="s">
        <v>4226</v>
      </c>
      <c r="H1470" s="15" t="s">
        <v>6585</v>
      </c>
      <c r="I1470" s="1">
        <v>1990.0</v>
      </c>
      <c r="J1470" s="1">
        <v>2001.0</v>
      </c>
      <c r="K1470" s="1" t="s">
        <v>20</v>
      </c>
      <c r="L1470" s="1" t="s">
        <v>6586</v>
      </c>
      <c r="M1470" s="1" t="s">
        <v>3219</v>
      </c>
    </row>
    <row r="1471">
      <c r="A1471" s="1">
        <v>2532.0</v>
      </c>
      <c r="B1471" s="14">
        <v>38067.0</v>
      </c>
      <c r="C1471" s="1" t="s">
        <v>6587</v>
      </c>
      <c r="D1471" s="1" t="s">
        <v>6588</v>
      </c>
      <c r="E1471" s="1" t="s">
        <v>26</v>
      </c>
      <c r="F1471" s="1" t="s">
        <v>6589</v>
      </c>
      <c r="G1471" s="1" t="s">
        <v>18</v>
      </c>
      <c r="H1471" s="15" t="s">
        <v>6590</v>
      </c>
      <c r="I1471" s="1">
        <v>1990.0</v>
      </c>
      <c r="J1471" s="1">
        <v>2004.0</v>
      </c>
      <c r="K1471" s="1" t="s">
        <v>20</v>
      </c>
      <c r="L1471" s="1" t="s">
        <v>6591</v>
      </c>
      <c r="M1471" s="1" t="s">
        <v>2298</v>
      </c>
    </row>
    <row r="1472">
      <c r="A1472" s="1">
        <v>2531.0</v>
      </c>
      <c r="B1472" s="14">
        <v>38066.0</v>
      </c>
      <c r="C1472" s="1" t="s">
        <v>6592</v>
      </c>
      <c r="D1472" s="1" t="s">
        <v>6593</v>
      </c>
      <c r="E1472" s="1" t="s">
        <v>26</v>
      </c>
      <c r="F1472" s="1" t="s">
        <v>122</v>
      </c>
      <c r="G1472" s="1" t="s">
        <v>18</v>
      </c>
      <c r="H1472" s="15" t="s">
        <v>6594</v>
      </c>
      <c r="I1472" s="1">
        <v>1989.0</v>
      </c>
      <c r="J1472" s="1">
        <v>2003.0</v>
      </c>
      <c r="K1472" s="1" t="s">
        <v>20</v>
      </c>
      <c r="L1472" s="1" t="s">
        <v>6595</v>
      </c>
      <c r="M1472" s="1" t="s">
        <v>296</v>
      </c>
    </row>
    <row r="1473">
      <c r="A1473" s="1">
        <v>2530.0</v>
      </c>
      <c r="B1473" s="14">
        <v>38062.0</v>
      </c>
      <c r="C1473" s="1" t="s">
        <v>6596</v>
      </c>
      <c r="D1473" s="1" t="s">
        <v>6597</v>
      </c>
      <c r="E1473" s="1" t="s">
        <v>6598</v>
      </c>
      <c r="F1473" s="1" t="s">
        <v>6599</v>
      </c>
      <c r="G1473" s="1" t="s">
        <v>65</v>
      </c>
      <c r="H1473" s="15" t="s">
        <v>6600</v>
      </c>
      <c r="I1473" s="1">
        <v>1990.0</v>
      </c>
      <c r="J1473" s="1">
        <v>2003.0</v>
      </c>
      <c r="K1473" s="1" t="s">
        <v>20</v>
      </c>
      <c r="L1473" s="1" t="s">
        <v>6601</v>
      </c>
      <c r="M1473" s="1" t="s">
        <v>72</v>
      </c>
    </row>
    <row r="1474">
      <c r="A1474" s="1">
        <v>2529.0</v>
      </c>
      <c r="B1474" s="14">
        <v>38061.0</v>
      </c>
      <c r="C1474" s="1" t="s">
        <v>6602</v>
      </c>
      <c r="D1474" s="1" t="s">
        <v>6603</v>
      </c>
      <c r="E1474" s="1" t="s">
        <v>26</v>
      </c>
      <c r="F1474" s="1" t="s">
        <v>6604</v>
      </c>
      <c r="G1474" s="1" t="s">
        <v>18</v>
      </c>
      <c r="H1474" s="15" t="s">
        <v>6605</v>
      </c>
      <c r="I1474" s="1">
        <v>1994.0</v>
      </c>
      <c r="J1474" s="1">
        <v>2004.0</v>
      </c>
      <c r="K1474" s="1" t="s">
        <v>20</v>
      </c>
      <c r="L1474" s="1" t="s">
        <v>6606</v>
      </c>
      <c r="M1474" s="1" t="s">
        <v>140</v>
      </c>
    </row>
    <row r="1475">
      <c r="A1475" s="1">
        <v>2528.0</v>
      </c>
      <c r="B1475" s="16">
        <v>38055.0</v>
      </c>
      <c r="C1475" s="1" t="s">
        <v>6607</v>
      </c>
      <c r="D1475" s="1" t="s">
        <v>6608</v>
      </c>
      <c r="E1475" s="1" t="s">
        <v>26</v>
      </c>
      <c r="F1475" s="1" t="s">
        <v>6609</v>
      </c>
      <c r="G1475" s="1" t="s">
        <v>337</v>
      </c>
      <c r="H1475" s="15" t="s">
        <v>6610</v>
      </c>
      <c r="I1475" s="1">
        <v>1996.0</v>
      </c>
      <c r="J1475" s="1">
        <v>2003.0</v>
      </c>
      <c r="K1475" s="1" t="s">
        <v>20</v>
      </c>
      <c r="L1475" s="1" t="s">
        <v>6611</v>
      </c>
      <c r="M1475" s="1" t="s">
        <v>49</v>
      </c>
    </row>
    <row r="1476">
      <c r="A1476" s="1">
        <v>2527.0</v>
      </c>
      <c r="B1476" s="16">
        <v>38050.0</v>
      </c>
      <c r="C1476" s="1" t="s">
        <v>6612</v>
      </c>
      <c r="D1476" s="1" t="s">
        <v>6613</v>
      </c>
      <c r="E1476" s="1" t="s">
        <v>750</v>
      </c>
      <c r="F1476" s="1" t="s">
        <v>122</v>
      </c>
      <c r="G1476" s="1" t="s">
        <v>18</v>
      </c>
      <c r="H1476" s="15" t="s">
        <v>6614</v>
      </c>
      <c r="I1476" s="1" t="s">
        <v>1302</v>
      </c>
      <c r="J1476" s="1" t="s">
        <v>6615</v>
      </c>
      <c r="K1476" s="1" t="s">
        <v>323</v>
      </c>
      <c r="L1476" s="1" t="s">
        <v>6616</v>
      </c>
      <c r="M1476" s="1" t="s">
        <v>72</v>
      </c>
    </row>
    <row r="1477">
      <c r="A1477" s="1">
        <v>2526.0</v>
      </c>
      <c r="B1477" s="14">
        <v>38046.0</v>
      </c>
      <c r="C1477" s="1" t="s">
        <v>6617</v>
      </c>
      <c r="D1477" s="1" t="s">
        <v>6618</v>
      </c>
      <c r="E1477" s="1" t="s">
        <v>26</v>
      </c>
      <c r="F1477" s="1" t="s">
        <v>122</v>
      </c>
      <c r="G1477" s="1" t="s">
        <v>65</v>
      </c>
      <c r="H1477" s="15" t="s">
        <v>6619</v>
      </c>
      <c r="I1477" s="1">
        <v>1998.0</v>
      </c>
      <c r="J1477" s="1">
        <v>2004.0</v>
      </c>
      <c r="K1477" s="1" t="s">
        <v>20</v>
      </c>
      <c r="L1477" s="1" t="s">
        <v>5240</v>
      </c>
      <c r="M1477" s="1" t="s">
        <v>72</v>
      </c>
    </row>
    <row r="1478">
      <c r="A1478" s="1">
        <v>2525.0</v>
      </c>
      <c r="B1478" s="14">
        <v>38043.0</v>
      </c>
      <c r="C1478" s="1" t="s">
        <v>6620</v>
      </c>
      <c r="D1478" s="1" t="s">
        <v>1998</v>
      </c>
      <c r="E1478" s="1" t="s">
        <v>26</v>
      </c>
      <c r="F1478" s="1" t="s">
        <v>122</v>
      </c>
      <c r="G1478" s="1" t="s">
        <v>83</v>
      </c>
      <c r="H1478" s="15" t="s">
        <v>6621</v>
      </c>
      <c r="I1478" s="1">
        <v>1990.0</v>
      </c>
      <c r="J1478" s="1">
        <v>2004.0</v>
      </c>
      <c r="K1478" s="1" t="s">
        <v>20</v>
      </c>
      <c r="L1478" s="1" t="s">
        <v>6622</v>
      </c>
      <c r="M1478" s="1" t="s">
        <v>72</v>
      </c>
    </row>
    <row r="1479">
      <c r="A1479" s="1">
        <v>2524.0</v>
      </c>
      <c r="B1479" s="14">
        <v>38043.0</v>
      </c>
      <c r="C1479" s="1" t="s">
        <v>6623</v>
      </c>
      <c r="D1479" s="1" t="s">
        <v>6624</v>
      </c>
      <c r="E1479" s="1" t="s">
        <v>26</v>
      </c>
      <c r="F1479" s="1" t="s">
        <v>6625</v>
      </c>
      <c r="G1479" s="1" t="s">
        <v>18</v>
      </c>
      <c r="H1479" s="15" t="s">
        <v>6626</v>
      </c>
      <c r="I1479" s="1">
        <v>1998.0</v>
      </c>
      <c r="J1479" s="1">
        <v>2004.0</v>
      </c>
      <c r="K1479" s="1" t="s">
        <v>20</v>
      </c>
      <c r="L1479" s="1" t="s">
        <v>6627</v>
      </c>
      <c r="M1479" s="1" t="s">
        <v>49</v>
      </c>
    </row>
    <row r="1480">
      <c r="A1480" s="1">
        <v>2523.0</v>
      </c>
      <c r="B1480" s="14">
        <v>38040.0</v>
      </c>
      <c r="C1480" s="1" t="s">
        <v>6628</v>
      </c>
      <c r="D1480" s="1" t="s">
        <v>6629</v>
      </c>
      <c r="E1480" s="1" t="s">
        <v>26</v>
      </c>
      <c r="F1480" s="1" t="s">
        <v>6630</v>
      </c>
      <c r="G1480" s="1" t="s">
        <v>18</v>
      </c>
      <c r="H1480" s="15" t="s">
        <v>6631</v>
      </c>
      <c r="I1480" s="1">
        <v>1989.0</v>
      </c>
      <c r="J1480" s="1">
        <v>2004.0</v>
      </c>
      <c r="K1480" s="1" t="s">
        <v>20</v>
      </c>
      <c r="L1480" s="1" t="s">
        <v>6632</v>
      </c>
      <c r="M1480" s="1" t="s">
        <v>1173</v>
      </c>
    </row>
    <row r="1481">
      <c r="A1481" s="1">
        <v>2522.0</v>
      </c>
      <c r="B1481" s="14">
        <v>38035.0</v>
      </c>
      <c r="C1481" s="1" t="s">
        <v>6633</v>
      </c>
      <c r="D1481" s="1" t="s">
        <v>6634</v>
      </c>
      <c r="E1481" s="1" t="s">
        <v>5634</v>
      </c>
      <c r="F1481" s="1" t="s">
        <v>6635</v>
      </c>
      <c r="G1481" s="1" t="s">
        <v>65</v>
      </c>
      <c r="H1481" s="15" t="s">
        <v>6636</v>
      </c>
      <c r="I1481" s="1">
        <v>1990.0</v>
      </c>
      <c r="J1481" s="1">
        <v>2003.0</v>
      </c>
      <c r="K1481" s="1" t="s">
        <v>20</v>
      </c>
      <c r="L1481" s="1" t="s">
        <v>6637</v>
      </c>
      <c r="M1481" s="1" t="s">
        <v>72</v>
      </c>
    </row>
    <row r="1482">
      <c r="A1482" s="1">
        <v>2521.0</v>
      </c>
      <c r="B1482" s="14">
        <v>38029.0</v>
      </c>
      <c r="C1482" s="1" t="s">
        <v>6638</v>
      </c>
      <c r="D1482" s="1" t="s">
        <v>2940</v>
      </c>
      <c r="E1482" s="1" t="s">
        <v>695</v>
      </c>
      <c r="F1482" s="1">
        <v>3.5387258118E11</v>
      </c>
      <c r="G1482" s="1" t="s">
        <v>18</v>
      </c>
      <c r="H1482" s="15" t="s">
        <v>6639</v>
      </c>
      <c r="I1482" s="1">
        <v>1989.0</v>
      </c>
      <c r="J1482" s="1">
        <v>2004.0</v>
      </c>
      <c r="K1482" s="1" t="s">
        <v>20</v>
      </c>
      <c r="L1482" s="1" t="s">
        <v>6640</v>
      </c>
      <c r="M1482" s="1" t="s">
        <v>72</v>
      </c>
    </row>
    <row r="1483">
      <c r="A1483" s="1">
        <v>2520.0</v>
      </c>
      <c r="B1483" s="14">
        <v>38028.0</v>
      </c>
      <c r="C1483" s="1" t="s">
        <v>6641</v>
      </c>
      <c r="D1483" s="1" t="s">
        <v>6642</v>
      </c>
      <c r="E1483" s="1" t="s">
        <v>26</v>
      </c>
      <c r="F1483" s="1" t="s">
        <v>6643</v>
      </c>
      <c r="G1483" s="1" t="s">
        <v>83</v>
      </c>
      <c r="H1483" s="15" t="s">
        <v>6644</v>
      </c>
      <c r="I1483" s="1">
        <v>1989.0</v>
      </c>
      <c r="J1483" s="1">
        <v>2004.0</v>
      </c>
      <c r="K1483" s="1" t="s">
        <v>20</v>
      </c>
      <c r="L1483" s="1" t="s">
        <v>6645</v>
      </c>
      <c r="M1483" s="1" t="s">
        <v>49</v>
      </c>
    </row>
    <row r="1484">
      <c r="A1484" s="1">
        <v>2519.0</v>
      </c>
      <c r="B1484" s="16">
        <v>38023.0</v>
      </c>
      <c r="C1484" s="1" t="s">
        <v>6646</v>
      </c>
      <c r="D1484" s="1" t="s">
        <v>680</v>
      </c>
      <c r="E1484" s="1" t="s">
        <v>26</v>
      </c>
      <c r="F1484" s="1" t="s">
        <v>6647</v>
      </c>
      <c r="G1484" s="1" t="s">
        <v>4226</v>
      </c>
      <c r="H1484" s="15" t="s">
        <v>6648</v>
      </c>
      <c r="I1484" s="1">
        <v>1994.0</v>
      </c>
      <c r="J1484" s="1">
        <v>2004.0</v>
      </c>
      <c r="K1484" s="1" t="s">
        <v>20</v>
      </c>
      <c r="L1484" s="1" t="s">
        <v>6649</v>
      </c>
      <c r="M1484" s="1" t="s">
        <v>2843</v>
      </c>
    </row>
    <row r="1485">
      <c r="A1485" s="1">
        <v>2518.0</v>
      </c>
      <c r="B1485" s="16">
        <v>38022.0</v>
      </c>
      <c r="C1485" s="1" t="s">
        <v>6650</v>
      </c>
      <c r="D1485" s="1" t="s">
        <v>6651</v>
      </c>
      <c r="E1485" s="1" t="s">
        <v>26</v>
      </c>
      <c r="F1485" s="1" t="s">
        <v>6652</v>
      </c>
      <c r="G1485" s="1" t="s">
        <v>337</v>
      </c>
      <c r="H1485" s="15" t="s">
        <v>6653</v>
      </c>
      <c r="I1485" s="1">
        <v>1989.0</v>
      </c>
      <c r="J1485" s="1">
        <v>2003.0</v>
      </c>
      <c r="K1485" s="1" t="s">
        <v>20</v>
      </c>
      <c r="L1485" s="1" t="s">
        <v>6654</v>
      </c>
      <c r="M1485" s="1" t="s">
        <v>280</v>
      </c>
    </row>
    <row r="1486">
      <c r="A1486" s="1">
        <v>2517.0</v>
      </c>
      <c r="B1486" s="16">
        <v>38020.0</v>
      </c>
      <c r="C1486" s="1" t="s">
        <v>6655</v>
      </c>
      <c r="D1486" s="1" t="s">
        <v>2469</v>
      </c>
      <c r="E1486" s="1" t="s">
        <v>26</v>
      </c>
      <c r="F1486" s="1" t="s">
        <v>6656</v>
      </c>
      <c r="G1486" s="1" t="s">
        <v>65</v>
      </c>
      <c r="H1486" s="15" t="s">
        <v>6657</v>
      </c>
      <c r="I1486" s="1">
        <v>1990.0</v>
      </c>
      <c r="J1486" s="1">
        <v>2004.0</v>
      </c>
      <c r="K1486" s="1" t="s">
        <v>20</v>
      </c>
      <c r="L1486" s="1" t="s">
        <v>6658</v>
      </c>
      <c r="M1486" s="1" t="s">
        <v>72</v>
      </c>
    </row>
    <row r="1487">
      <c r="A1487" s="1">
        <v>2516.0</v>
      </c>
      <c r="B1487" s="16">
        <v>38019.0</v>
      </c>
      <c r="C1487" s="1" t="s">
        <v>6659</v>
      </c>
      <c r="D1487" s="1" t="s">
        <v>6660</v>
      </c>
      <c r="E1487" s="1" t="s">
        <v>26</v>
      </c>
      <c r="F1487" s="1" t="s">
        <v>6661</v>
      </c>
      <c r="G1487" s="1" t="s">
        <v>18</v>
      </c>
      <c r="H1487" s="15" t="s">
        <v>6662</v>
      </c>
      <c r="I1487" s="1">
        <v>1996.0</v>
      </c>
      <c r="J1487" s="1">
        <v>2004.0</v>
      </c>
      <c r="K1487" s="1" t="s">
        <v>20</v>
      </c>
      <c r="L1487" s="1" t="s">
        <v>6663</v>
      </c>
      <c r="M1487" s="1" t="s">
        <v>1258</v>
      </c>
    </row>
    <row r="1488">
      <c r="A1488" s="1">
        <v>2515.0</v>
      </c>
      <c r="B1488" s="14">
        <v>38013.0</v>
      </c>
      <c r="C1488" s="1" t="s">
        <v>6664</v>
      </c>
      <c r="D1488" s="1" t="s">
        <v>6665</v>
      </c>
      <c r="E1488" s="1" t="s">
        <v>26</v>
      </c>
      <c r="F1488" s="1" t="s">
        <v>6666</v>
      </c>
      <c r="G1488" s="1" t="s">
        <v>65</v>
      </c>
      <c r="H1488" s="15" t="s">
        <v>6667</v>
      </c>
      <c r="I1488" s="1">
        <v>1990.0</v>
      </c>
      <c r="J1488" s="1">
        <v>2003.0</v>
      </c>
      <c r="K1488" s="1" t="s">
        <v>20</v>
      </c>
      <c r="L1488" s="1" t="s">
        <v>6668</v>
      </c>
      <c r="M1488" s="1" t="s">
        <v>6669</v>
      </c>
    </row>
    <row r="1489">
      <c r="A1489" s="1">
        <v>2514.0</v>
      </c>
      <c r="B1489" s="14">
        <v>38012.0</v>
      </c>
      <c r="C1489" s="1" t="s">
        <v>6670</v>
      </c>
      <c r="D1489" s="1" t="s">
        <v>6671</v>
      </c>
      <c r="E1489" s="1" t="s">
        <v>26</v>
      </c>
      <c r="F1489" s="1" t="s">
        <v>122</v>
      </c>
      <c r="G1489" s="1" t="s">
        <v>18</v>
      </c>
      <c r="H1489" s="15" t="s">
        <v>6672</v>
      </c>
      <c r="I1489" s="1">
        <v>1990.0</v>
      </c>
      <c r="J1489" s="1">
        <v>2003.0</v>
      </c>
      <c r="K1489" s="1" t="s">
        <v>20</v>
      </c>
      <c r="L1489" s="1" t="s">
        <v>6673</v>
      </c>
      <c r="M1489" s="1" t="s">
        <v>1081</v>
      </c>
    </row>
    <row r="1490">
      <c r="A1490" s="1">
        <v>2513.0</v>
      </c>
      <c r="B1490" s="14">
        <v>38009.0</v>
      </c>
      <c r="C1490" s="1" t="s">
        <v>6674</v>
      </c>
      <c r="D1490" s="1" t="s">
        <v>6675</v>
      </c>
      <c r="E1490" s="1" t="s">
        <v>26</v>
      </c>
      <c r="F1490" s="1" t="s">
        <v>6676</v>
      </c>
      <c r="G1490" s="1" t="s">
        <v>18</v>
      </c>
      <c r="H1490" s="15" t="s">
        <v>6677</v>
      </c>
      <c r="I1490" s="1">
        <v>1997.0</v>
      </c>
      <c r="J1490" s="1">
        <v>2003.0</v>
      </c>
      <c r="K1490" s="1" t="s">
        <v>20</v>
      </c>
      <c r="L1490" s="1" t="s">
        <v>6678</v>
      </c>
      <c r="M1490" s="1" t="s">
        <v>140</v>
      </c>
    </row>
    <row r="1491">
      <c r="A1491" s="1">
        <v>2512.0</v>
      </c>
      <c r="B1491" s="14">
        <v>38008.0</v>
      </c>
      <c r="C1491" s="1" t="s">
        <v>6679</v>
      </c>
      <c r="D1491" s="1" t="s">
        <v>6680</v>
      </c>
      <c r="E1491" s="1" t="s">
        <v>26</v>
      </c>
      <c r="F1491" s="1" t="s">
        <v>122</v>
      </c>
      <c r="G1491" s="1" t="s">
        <v>18</v>
      </c>
      <c r="H1491" s="15" t="s">
        <v>6681</v>
      </c>
      <c r="I1491" s="1" t="s">
        <v>6682</v>
      </c>
      <c r="J1491" s="1" t="s">
        <v>6683</v>
      </c>
      <c r="K1491" s="1" t="s">
        <v>323</v>
      </c>
      <c r="L1491" s="1" t="s">
        <v>6329</v>
      </c>
      <c r="M1491" s="1" t="s">
        <v>72</v>
      </c>
    </row>
    <row r="1492">
      <c r="A1492" s="1">
        <v>2511.0</v>
      </c>
      <c r="B1492" s="14">
        <v>38007.0</v>
      </c>
      <c r="C1492" s="1" t="s">
        <v>6684</v>
      </c>
      <c r="D1492" s="1" t="s">
        <v>6685</v>
      </c>
      <c r="E1492" s="1" t="s">
        <v>26</v>
      </c>
      <c r="F1492" s="1" t="s">
        <v>6686</v>
      </c>
      <c r="G1492" s="1" t="s">
        <v>18</v>
      </c>
      <c r="H1492" s="15" t="s">
        <v>6687</v>
      </c>
      <c r="I1492" s="1">
        <v>1989.0</v>
      </c>
      <c r="J1492" s="1">
        <v>2003.0</v>
      </c>
      <c r="K1492" s="1" t="s">
        <v>20</v>
      </c>
      <c r="L1492" s="1" t="s">
        <v>6688</v>
      </c>
      <c r="M1492" s="1" t="s">
        <v>247</v>
      </c>
    </row>
    <row r="1493">
      <c r="A1493" s="1">
        <v>2510.0</v>
      </c>
      <c r="B1493" s="14">
        <v>38006.0</v>
      </c>
      <c r="C1493" s="1" t="s">
        <v>3392</v>
      </c>
      <c r="D1493" s="1" t="s">
        <v>6689</v>
      </c>
      <c r="E1493" s="1" t="s">
        <v>26</v>
      </c>
      <c r="F1493" s="1" t="s">
        <v>60</v>
      </c>
      <c r="G1493" s="1" t="s">
        <v>18</v>
      </c>
      <c r="H1493" s="15" t="s">
        <v>6690</v>
      </c>
      <c r="I1493" s="1">
        <v>1997.0</v>
      </c>
      <c r="J1493" s="1">
        <v>2001.0</v>
      </c>
      <c r="K1493" s="1" t="s">
        <v>20</v>
      </c>
      <c r="L1493" s="1" t="s">
        <v>60</v>
      </c>
      <c r="M1493" s="1" t="s">
        <v>140</v>
      </c>
    </row>
    <row r="1494">
      <c r="A1494" s="1">
        <v>2509.0</v>
      </c>
      <c r="B1494" s="14">
        <v>38004.0</v>
      </c>
      <c r="C1494" s="1" t="s">
        <v>6691</v>
      </c>
      <c r="D1494" s="1" t="s">
        <v>6692</v>
      </c>
      <c r="E1494" s="1" t="s">
        <v>26</v>
      </c>
      <c r="F1494" s="1" t="s">
        <v>6693</v>
      </c>
      <c r="G1494" s="1" t="s">
        <v>53</v>
      </c>
      <c r="H1494" s="15" t="s">
        <v>6694</v>
      </c>
      <c r="I1494" s="1">
        <v>1989.0</v>
      </c>
      <c r="J1494" s="1">
        <v>2003.0</v>
      </c>
      <c r="K1494" s="1" t="s">
        <v>20</v>
      </c>
      <c r="L1494" s="1" t="s">
        <v>6695</v>
      </c>
      <c r="M1494" s="1" t="s">
        <v>49</v>
      </c>
    </row>
    <row r="1495">
      <c r="A1495" s="1">
        <v>2508.0</v>
      </c>
      <c r="B1495" s="14">
        <v>38003.0</v>
      </c>
      <c r="C1495" s="1" t="s">
        <v>6696</v>
      </c>
      <c r="D1495" s="1" t="s">
        <v>6697</v>
      </c>
      <c r="E1495" s="1" t="s">
        <v>188</v>
      </c>
      <c r="F1495" s="1" t="s">
        <v>6698</v>
      </c>
      <c r="G1495" s="1" t="s">
        <v>53</v>
      </c>
      <c r="H1495" s="20" t="s">
        <v>6699</v>
      </c>
      <c r="I1495" s="1">
        <v>1990.0</v>
      </c>
      <c r="J1495" s="1">
        <v>2003.0</v>
      </c>
      <c r="K1495" s="1" t="s">
        <v>20</v>
      </c>
      <c r="L1495" s="1" t="s">
        <v>3062</v>
      </c>
      <c r="M1495" s="1" t="s">
        <v>280</v>
      </c>
    </row>
    <row r="1496">
      <c r="A1496" s="1">
        <v>2507.0</v>
      </c>
      <c r="B1496" s="14">
        <v>38002.0</v>
      </c>
      <c r="C1496" s="1" t="s">
        <v>6700</v>
      </c>
      <c r="D1496" s="1" t="s">
        <v>4813</v>
      </c>
      <c r="E1496" s="1" t="s">
        <v>750</v>
      </c>
      <c r="F1496" s="1" t="s">
        <v>122</v>
      </c>
      <c r="G1496" s="1" t="s">
        <v>83</v>
      </c>
      <c r="H1496" s="15" t="s">
        <v>6701</v>
      </c>
      <c r="I1496" s="1">
        <v>1997.0</v>
      </c>
      <c r="J1496" s="1">
        <v>2004.0</v>
      </c>
      <c r="K1496" s="1" t="s">
        <v>20</v>
      </c>
      <c r="L1496" s="1" t="s">
        <v>60</v>
      </c>
      <c r="M1496" s="1" t="s">
        <v>72</v>
      </c>
    </row>
    <row r="1497">
      <c r="A1497" s="1">
        <v>2506.0</v>
      </c>
      <c r="B1497" s="14">
        <v>38002.0</v>
      </c>
      <c r="C1497" s="1" t="s">
        <v>6702</v>
      </c>
      <c r="D1497" s="1" t="s">
        <v>4939</v>
      </c>
      <c r="E1497" s="1" t="s">
        <v>26</v>
      </c>
      <c r="F1497" s="1" t="s">
        <v>122</v>
      </c>
      <c r="G1497" s="1" t="s">
        <v>65</v>
      </c>
      <c r="H1497" s="15" t="s">
        <v>6703</v>
      </c>
      <c r="I1497" s="1">
        <v>1997.0</v>
      </c>
      <c r="J1497" s="1">
        <v>2002.0</v>
      </c>
      <c r="K1497" s="1" t="s">
        <v>20</v>
      </c>
      <c r="L1497" s="1" t="s">
        <v>6704</v>
      </c>
      <c r="M1497" s="1" t="s">
        <v>1292</v>
      </c>
    </row>
    <row r="1498">
      <c r="A1498" s="1">
        <v>2505.0</v>
      </c>
      <c r="B1498" s="14">
        <v>38000.0</v>
      </c>
      <c r="C1498" s="1" t="s">
        <v>6705</v>
      </c>
      <c r="D1498" s="1" t="s">
        <v>6706</v>
      </c>
      <c r="E1498" s="1" t="s">
        <v>26</v>
      </c>
      <c r="F1498" s="1" t="s">
        <v>6707</v>
      </c>
      <c r="G1498" s="1" t="s">
        <v>18</v>
      </c>
      <c r="H1498" s="15" t="s">
        <v>6708</v>
      </c>
      <c r="I1498" s="1">
        <v>1990.0</v>
      </c>
      <c r="J1498" s="1">
        <v>2003.0</v>
      </c>
      <c r="K1498" s="1" t="s">
        <v>20</v>
      </c>
      <c r="L1498" s="1" t="s">
        <v>60</v>
      </c>
      <c r="M1498" s="1" t="s">
        <v>60</v>
      </c>
    </row>
    <row r="1499">
      <c r="A1499" s="1">
        <v>2504.0</v>
      </c>
      <c r="B1499" s="14">
        <v>38000.0</v>
      </c>
      <c r="C1499" s="1" t="s">
        <v>6709</v>
      </c>
      <c r="D1499" s="1" t="s">
        <v>6710</v>
      </c>
      <c r="E1499" s="1" t="s">
        <v>188</v>
      </c>
      <c r="F1499" s="1" t="s">
        <v>122</v>
      </c>
      <c r="G1499" s="1" t="s">
        <v>53</v>
      </c>
      <c r="H1499" s="15" t="s">
        <v>6711</v>
      </c>
      <c r="I1499" s="1">
        <v>1989.0</v>
      </c>
      <c r="J1499" s="1">
        <v>2003.0</v>
      </c>
      <c r="K1499" s="1" t="s">
        <v>20</v>
      </c>
      <c r="L1499" s="1" t="s">
        <v>6712</v>
      </c>
      <c r="M1499" s="1" t="s">
        <v>49</v>
      </c>
    </row>
    <row r="1500">
      <c r="A1500" s="1">
        <v>2503.0</v>
      </c>
      <c r="B1500" s="14">
        <v>37998.0</v>
      </c>
      <c r="C1500" s="1" t="s">
        <v>6713</v>
      </c>
      <c r="D1500" s="1" t="s">
        <v>6714</v>
      </c>
      <c r="E1500" s="1" t="s">
        <v>26</v>
      </c>
      <c r="F1500" s="1" t="s">
        <v>6715</v>
      </c>
      <c r="G1500" s="1" t="s">
        <v>65</v>
      </c>
      <c r="H1500" s="15" t="s">
        <v>6716</v>
      </c>
      <c r="I1500" s="1">
        <v>1996.0</v>
      </c>
      <c r="J1500" s="1">
        <v>2003.0</v>
      </c>
      <c r="K1500" s="1" t="s">
        <v>20</v>
      </c>
      <c r="L1500" s="1" t="s">
        <v>60</v>
      </c>
      <c r="M1500" s="1" t="s">
        <v>486</v>
      </c>
    </row>
    <row r="1501">
      <c r="A1501" s="1">
        <v>2502.0</v>
      </c>
      <c r="B1501" s="14">
        <v>37997.0</v>
      </c>
      <c r="C1501" s="1" t="s">
        <v>6717</v>
      </c>
      <c r="D1501" s="1" t="s">
        <v>6718</v>
      </c>
      <c r="E1501" s="1" t="s">
        <v>26</v>
      </c>
      <c r="F1501" s="1" t="s">
        <v>6719</v>
      </c>
      <c r="G1501" s="1" t="s">
        <v>83</v>
      </c>
      <c r="H1501" s="15" t="s">
        <v>6720</v>
      </c>
      <c r="I1501" s="1">
        <v>1995.0</v>
      </c>
      <c r="J1501" s="1">
        <v>2003.0</v>
      </c>
      <c r="K1501" s="1" t="s">
        <v>20</v>
      </c>
      <c r="L1501" s="1" t="s">
        <v>5368</v>
      </c>
      <c r="M1501" s="1" t="s">
        <v>213</v>
      </c>
    </row>
    <row r="1502">
      <c r="A1502" s="1">
        <v>2501.0</v>
      </c>
      <c r="B1502" s="16">
        <v>37993.0</v>
      </c>
      <c r="C1502" s="1" t="s">
        <v>6721</v>
      </c>
      <c r="D1502" s="1" t="s">
        <v>6722</v>
      </c>
      <c r="E1502" s="1" t="s">
        <v>26</v>
      </c>
      <c r="F1502" s="1" t="s">
        <v>122</v>
      </c>
      <c r="G1502" s="1" t="s">
        <v>83</v>
      </c>
      <c r="H1502" s="15" t="s">
        <v>6723</v>
      </c>
      <c r="I1502" s="1">
        <v>1989.0</v>
      </c>
      <c r="J1502" s="1">
        <v>2003.0</v>
      </c>
      <c r="K1502" s="1" t="s">
        <v>20</v>
      </c>
      <c r="L1502" s="1" t="s">
        <v>60</v>
      </c>
      <c r="M1502" s="1" t="s">
        <v>316</v>
      </c>
    </row>
    <row r="1503">
      <c r="A1503" s="1">
        <v>2500.0</v>
      </c>
      <c r="B1503" s="16">
        <v>37989.0</v>
      </c>
      <c r="C1503" s="1" t="s">
        <v>6724</v>
      </c>
      <c r="D1503" s="1" t="s">
        <v>6725</v>
      </c>
      <c r="E1503" s="1" t="s">
        <v>26</v>
      </c>
      <c r="F1503" s="1" t="s">
        <v>6726</v>
      </c>
      <c r="G1503" s="1" t="s">
        <v>18</v>
      </c>
      <c r="H1503" s="15" t="s">
        <v>6727</v>
      </c>
      <c r="I1503" s="1">
        <v>1989.0</v>
      </c>
      <c r="J1503" s="1">
        <v>2004.0</v>
      </c>
      <c r="K1503" s="1" t="s">
        <v>20</v>
      </c>
      <c r="L1503" s="1" t="s">
        <v>6728</v>
      </c>
      <c r="M1503" s="1" t="s">
        <v>49</v>
      </c>
    </row>
    <row r="1504">
      <c r="A1504" s="1">
        <v>2499.0</v>
      </c>
      <c r="B1504" s="14">
        <v>37982.0</v>
      </c>
      <c r="C1504" s="1" t="s">
        <v>6729</v>
      </c>
      <c r="D1504" s="1" t="s">
        <v>6730</v>
      </c>
      <c r="E1504" s="1" t="s">
        <v>26</v>
      </c>
      <c r="F1504" s="1" t="s">
        <v>6731</v>
      </c>
      <c r="G1504" s="1" t="s">
        <v>18</v>
      </c>
      <c r="H1504" s="15" t="s">
        <v>6732</v>
      </c>
      <c r="I1504" s="1">
        <v>1997.0</v>
      </c>
      <c r="J1504" s="1">
        <v>2003.0</v>
      </c>
      <c r="K1504" s="1" t="s">
        <v>20</v>
      </c>
      <c r="L1504" s="1" t="s">
        <v>5087</v>
      </c>
      <c r="M1504" s="1" t="s">
        <v>49</v>
      </c>
    </row>
    <row r="1505">
      <c r="A1505" s="1">
        <v>2498.0</v>
      </c>
      <c r="B1505" s="14">
        <v>37982.0</v>
      </c>
      <c r="C1505" s="1" t="s">
        <v>6733</v>
      </c>
      <c r="D1505" s="1" t="s">
        <v>6734</v>
      </c>
      <c r="E1505" s="1" t="s">
        <v>26</v>
      </c>
      <c r="F1505" s="1" t="s">
        <v>6735</v>
      </c>
      <c r="G1505" s="1" t="s">
        <v>18</v>
      </c>
      <c r="H1505" s="15" t="s">
        <v>6736</v>
      </c>
      <c r="I1505" s="1">
        <v>1989.0</v>
      </c>
      <c r="J1505" s="1">
        <v>2003.0</v>
      </c>
      <c r="K1505" s="1" t="s">
        <v>20</v>
      </c>
      <c r="L1505" s="1" t="s">
        <v>6737</v>
      </c>
      <c r="M1505" s="1" t="s">
        <v>541</v>
      </c>
    </row>
    <row r="1506">
      <c r="A1506" s="1">
        <v>2497.0</v>
      </c>
      <c r="B1506" s="14">
        <v>37982.0</v>
      </c>
      <c r="C1506" s="1" t="s">
        <v>2367</v>
      </c>
      <c r="D1506" s="1" t="s">
        <v>6738</v>
      </c>
      <c r="E1506" s="1" t="s">
        <v>26</v>
      </c>
      <c r="F1506" s="1" t="s">
        <v>122</v>
      </c>
      <c r="G1506" s="1" t="s">
        <v>83</v>
      </c>
      <c r="H1506" s="15" t="s">
        <v>6739</v>
      </c>
      <c r="I1506" s="1">
        <v>1996.0</v>
      </c>
      <c r="J1506" s="1">
        <v>1998.0</v>
      </c>
      <c r="K1506" s="1" t="s">
        <v>20</v>
      </c>
      <c r="L1506" s="1" t="s">
        <v>60</v>
      </c>
      <c r="M1506" s="1" t="s">
        <v>72</v>
      </c>
    </row>
    <row r="1507">
      <c r="A1507" s="1">
        <v>2496.0</v>
      </c>
      <c r="B1507" s="14">
        <v>37982.0</v>
      </c>
      <c r="C1507" s="1" t="s">
        <v>6740</v>
      </c>
      <c r="D1507" s="1" t="s">
        <v>6741</v>
      </c>
      <c r="E1507" s="1" t="s">
        <v>750</v>
      </c>
      <c r="F1507" s="1">
        <v>3.1226420981E10</v>
      </c>
      <c r="G1507" s="1" t="s">
        <v>53</v>
      </c>
      <c r="H1507" s="15" t="s">
        <v>6742</v>
      </c>
      <c r="I1507" s="1">
        <v>1994.0</v>
      </c>
      <c r="J1507" s="1">
        <v>1999.0</v>
      </c>
      <c r="K1507" s="1" t="s">
        <v>20</v>
      </c>
      <c r="L1507" s="1" t="s">
        <v>6743</v>
      </c>
      <c r="M1507" s="1" t="s">
        <v>72</v>
      </c>
    </row>
    <row r="1508">
      <c r="A1508" s="1">
        <v>2495.0</v>
      </c>
      <c r="B1508" s="14">
        <v>37979.0</v>
      </c>
      <c r="C1508" s="1" t="s">
        <v>6744</v>
      </c>
      <c r="D1508" s="1" t="s">
        <v>1056</v>
      </c>
      <c r="E1508" s="1" t="s">
        <v>1056</v>
      </c>
      <c r="F1508" s="18" t="str">
        <f>+52 (777)3213333</f>
        <v>#ERROR!</v>
      </c>
      <c r="G1508" s="1" t="s">
        <v>18</v>
      </c>
      <c r="H1508" s="15" t="s">
        <v>6745</v>
      </c>
      <c r="I1508" s="1">
        <v>1989.0</v>
      </c>
      <c r="J1508" s="1">
        <v>1995.0</v>
      </c>
      <c r="K1508" s="1" t="s">
        <v>20</v>
      </c>
      <c r="L1508" s="1" t="s">
        <v>6746</v>
      </c>
      <c r="M1508" s="1" t="s">
        <v>60</v>
      </c>
    </row>
    <row r="1509">
      <c r="A1509" s="1">
        <v>2494.0</v>
      </c>
      <c r="B1509" s="14">
        <v>37976.0</v>
      </c>
      <c r="C1509" s="1" t="s">
        <v>6747</v>
      </c>
      <c r="D1509" s="1" t="s">
        <v>6748</v>
      </c>
      <c r="E1509" s="1" t="s">
        <v>75</v>
      </c>
      <c r="F1509" s="1" t="s">
        <v>6749</v>
      </c>
      <c r="G1509" s="1" t="s">
        <v>18</v>
      </c>
      <c r="H1509" s="15" t="s">
        <v>6750</v>
      </c>
      <c r="I1509" s="1">
        <v>1990.0</v>
      </c>
      <c r="J1509" s="1">
        <v>2003.0</v>
      </c>
      <c r="K1509" s="1" t="s">
        <v>20</v>
      </c>
      <c r="L1509" s="1" t="s">
        <v>6751</v>
      </c>
      <c r="M1509" s="1" t="s">
        <v>60</v>
      </c>
    </row>
    <row r="1510">
      <c r="A1510" s="1">
        <v>2493.0</v>
      </c>
      <c r="B1510" s="14">
        <v>37975.0</v>
      </c>
      <c r="C1510" s="1" t="s">
        <v>6752</v>
      </c>
      <c r="D1510" s="1" t="s">
        <v>6753</v>
      </c>
      <c r="E1510" s="1" t="s">
        <v>26</v>
      </c>
      <c r="F1510" s="1" t="s">
        <v>6754</v>
      </c>
      <c r="G1510" s="1" t="s">
        <v>18</v>
      </c>
      <c r="H1510" s="15" t="s">
        <v>6755</v>
      </c>
      <c r="I1510" s="1">
        <v>1990.0</v>
      </c>
      <c r="J1510" s="1">
        <v>2003.0</v>
      </c>
      <c r="K1510" s="1" t="s">
        <v>20</v>
      </c>
      <c r="L1510" s="1" t="s">
        <v>6756</v>
      </c>
      <c r="M1510" s="1" t="s">
        <v>512</v>
      </c>
    </row>
    <row r="1511">
      <c r="A1511" s="1">
        <v>2492.0</v>
      </c>
      <c r="B1511" s="14">
        <v>37974.0</v>
      </c>
      <c r="C1511" s="1" t="s">
        <v>6757</v>
      </c>
      <c r="D1511" s="1" t="s">
        <v>6758</v>
      </c>
      <c r="E1511" s="1" t="s">
        <v>26</v>
      </c>
      <c r="F1511" s="1" t="s">
        <v>6759</v>
      </c>
      <c r="G1511" s="1" t="s">
        <v>65</v>
      </c>
      <c r="H1511" s="15" t="s">
        <v>6760</v>
      </c>
      <c r="I1511" s="1">
        <v>1989.0</v>
      </c>
      <c r="J1511" s="1">
        <v>2003.0</v>
      </c>
      <c r="K1511" s="1" t="s">
        <v>20</v>
      </c>
      <c r="L1511" s="1" t="s">
        <v>6761</v>
      </c>
      <c r="M1511" s="1" t="s">
        <v>307</v>
      </c>
    </row>
    <row r="1512">
      <c r="A1512" s="1">
        <v>2491.0</v>
      </c>
      <c r="B1512" s="14">
        <v>37971.0</v>
      </c>
      <c r="C1512" s="1" t="s">
        <v>6762</v>
      </c>
      <c r="D1512" s="1" t="s">
        <v>6763</v>
      </c>
      <c r="E1512" s="1" t="s">
        <v>136</v>
      </c>
      <c r="F1512" s="1" t="s">
        <v>60</v>
      </c>
      <c r="G1512" s="1" t="s">
        <v>83</v>
      </c>
      <c r="H1512" s="15" t="s">
        <v>6764</v>
      </c>
      <c r="I1512" s="1">
        <v>1989.0</v>
      </c>
      <c r="J1512" s="1">
        <v>2003.0</v>
      </c>
      <c r="K1512" s="1" t="s">
        <v>20</v>
      </c>
      <c r="L1512" s="1" t="s">
        <v>60</v>
      </c>
      <c r="M1512" s="1" t="s">
        <v>452</v>
      </c>
    </row>
    <row r="1513">
      <c r="A1513" s="1">
        <v>2490.0</v>
      </c>
      <c r="B1513" s="14">
        <v>37970.0</v>
      </c>
      <c r="C1513" s="1" t="s">
        <v>6765</v>
      </c>
      <c r="D1513" s="1" t="s">
        <v>6766</v>
      </c>
      <c r="E1513" s="1" t="s">
        <v>188</v>
      </c>
      <c r="F1513" s="1" t="s">
        <v>6767</v>
      </c>
      <c r="G1513" s="1" t="s">
        <v>18</v>
      </c>
      <c r="H1513" s="15" t="s">
        <v>6768</v>
      </c>
      <c r="I1513" s="1">
        <v>1995.0</v>
      </c>
      <c r="J1513" s="1">
        <v>2002.0</v>
      </c>
      <c r="K1513" s="1" t="s">
        <v>20</v>
      </c>
      <c r="L1513" s="1" t="s">
        <v>60</v>
      </c>
      <c r="M1513" s="1" t="s">
        <v>316</v>
      </c>
    </row>
    <row r="1514">
      <c r="A1514" s="1">
        <v>2489.0</v>
      </c>
      <c r="B1514" s="16">
        <v>37964.0</v>
      </c>
      <c r="C1514" s="1" t="s">
        <v>6769</v>
      </c>
      <c r="D1514" s="1" t="s">
        <v>6770</v>
      </c>
      <c r="E1514" s="1" t="s">
        <v>26</v>
      </c>
      <c r="F1514" s="1" t="s">
        <v>60</v>
      </c>
      <c r="G1514" s="1" t="s">
        <v>18</v>
      </c>
      <c r="H1514" s="20" t="s">
        <v>60</v>
      </c>
      <c r="I1514" s="1">
        <v>1990.0</v>
      </c>
      <c r="J1514" s="1">
        <v>2003.0</v>
      </c>
      <c r="K1514" s="1" t="s">
        <v>20</v>
      </c>
      <c r="L1514" s="1" t="s">
        <v>60</v>
      </c>
      <c r="M1514" s="1" t="s">
        <v>60</v>
      </c>
    </row>
    <row r="1515">
      <c r="A1515" s="1">
        <v>2488.0</v>
      </c>
      <c r="B1515" s="16">
        <v>37961.0</v>
      </c>
      <c r="C1515" s="1" t="s">
        <v>6771</v>
      </c>
      <c r="D1515" s="1" t="s">
        <v>2940</v>
      </c>
      <c r="E1515" s="1" t="s">
        <v>695</v>
      </c>
      <c r="F1515" s="1">
        <v>3.53861072286E11</v>
      </c>
      <c r="G1515" s="1" t="s">
        <v>65</v>
      </c>
      <c r="H1515" s="15" t="s">
        <v>6772</v>
      </c>
      <c r="I1515" s="1">
        <v>1990.0</v>
      </c>
      <c r="J1515" s="1">
        <v>2000.0</v>
      </c>
      <c r="K1515" s="1" t="s">
        <v>20</v>
      </c>
      <c r="L1515" s="1" t="s">
        <v>6773</v>
      </c>
      <c r="M1515" s="1" t="s">
        <v>49</v>
      </c>
    </row>
    <row r="1516">
      <c r="A1516" s="1">
        <v>2487.0</v>
      </c>
      <c r="B1516" s="16">
        <v>37960.0</v>
      </c>
      <c r="C1516" s="1" t="s">
        <v>6774</v>
      </c>
      <c r="D1516" s="1" t="s">
        <v>358</v>
      </c>
      <c r="E1516" s="1" t="s">
        <v>26</v>
      </c>
      <c r="F1516" s="1" t="s">
        <v>6775</v>
      </c>
      <c r="G1516" s="1" t="s">
        <v>337</v>
      </c>
      <c r="H1516" s="15" t="s">
        <v>6776</v>
      </c>
      <c r="I1516" s="1">
        <v>1989.0</v>
      </c>
      <c r="J1516" s="1">
        <v>2003.0</v>
      </c>
      <c r="K1516" s="1" t="s">
        <v>20</v>
      </c>
      <c r="L1516" s="1" t="s">
        <v>6777</v>
      </c>
      <c r="M1516" s="1" t="s">
        <v>1081</v>
      </c>
    </row>
    <row r="1517">
      <c r="A1517" s="1">
        <v>2486.0</v>
      </c>
      <c r="B1517" s="16">
        <v>37959.0</v>
      </c>
      <c r="C1517" s="1" t="s">
        <v>6778</v>
      </c>
      <c r="D1517" s="1" t="s">
        <v>6779</v>
      </c>
      <c r="E1517" s="1" t="s">
        <v>26</v>
      </c>
      <c r="F1517" s="1" t="s">
        <v>6780</v>
      </c>
      <c r="G1517" s="1" t="s">
        <v>18</v>
      </c>
      <c r="H1517" s="15" t="s">
        <v>6781</v>
      </c>
      <c r="I1517" s="1">
        <v>1998.0</v>
      </c>
      <c r="J1517" s="1">
        <v>2003.0</v>
      </c>
      <c r="K1517" s="1" t="s">
        <v>20</v>
      </c>
      <c r="L1517" s="1" t="s">
        <v>5620</v>
      </c>
      <c r="M1517" s="1" t="s">
        <v>2100</v>
      </c>
    </row>
    <row r="1518">
      <c r="A1518" s="1">
        <v>2485.0</v>
      </c>
      <c r="B1518" s="16">
        <v>37958.0</v>
      </c>
      <c r="C1518" s="1" t="s">
        <v>6782</v>
      </c>
      <c r="D1518" s="1" t="s">
        <v>1139</v>
      </c>
      <c r="E1518" s="1" t="s">
        <v>26</v>
      </c>
      <c r="F1518" s="1" t="s">
        <v>6783</v>
      </c>
      <c r="G1518" s="1" t="s">
        <v>83</v>
      </c>
      <c r="H1518" s="15" t="s">
        <v>6784</v>
      </c>
      <c r="I1518" s="1">
        <v>1997.0</v>
      </c>
      <c r="J1518" s="1">
        <v>2003.0</v>
      </c>
      <c r="K1518" s="1" t="s">
        <v>20</v>
      </c>
      <c r="L1518" s="1" t="s">
        <v>6785</v>
      </c>
      <c r="M1518" s="1" t="s">
        <v>280</v>
      </c>
    </row>
    <row r="1519">
      <c r="A1519" s="1">
        <v>2484.0</v>
      </c>
      <c r="B1519" s="16">
        <v>37957.0</v>
      </c>
      <c r="C1519" s="1" t="s">
        <v>6786</v>
      </c>
      <c r="D1519" s="1" t="s">
        <v>1571</v>
      </c>
      <c r="E1519" s="1" t="s">
        <v>26</v>
      </c>
      <c r="F1519" s="1" t="s">
        <v>60</v>
      </c>
      <c r="G1519" s="1" t="s">
        <v>18</v>
      </c>
      <c r="H1519" s="15" t="s">
        <v>6787</v>
      </c>
      <c r="I1519" s="1">
        <v>1989.0</v>
      </c>
      <c r="J1519" s="1">
        <v>2003.0</v>
      </c>
      <c r="K1519" s="1" t="s">
        <v>20</v>
      </c>
      <c r="L1519" s="1" t="s">
        <v>60</v>
      </c>
      <c r="M1519" s="1" t="s">
        <v>60</v>
      </c>
    </row>
    <row r="1520">
      <c r="A1520" s="1">
        <v>2483.0</v>
      </c>
      <c r="B1520" s="14">
        <v>37950.0</v>
      </c>
      <c r="C1520" s="1" t="s">
        <v>6788</v>
      </c>
      <c r="D1520" s="1" t="s">
        <v>6789</v>
      </c>
      <c r="E1520" s="1" t="s">
        <v>26</v>
      </c>
      <c r="F1520" s="1" t="s">
        <v>6790</v>
      </c>
      <c r="G1520" s="1" t="s">
        <v>18</v>
      </c>
      <c r="H1520" s="15" t="s">
        <v>6791</v>
      </c>
      <c r="I1520" s="1">
        <v>1998.0</v>
      </c>
      <c r="J1520" s="1">
        <v>2003.0</v>
      </c>
      <c r="K1520" s="1" t="s">
        <v>20</v>
      </c>
      <c r="L1520" s="1" t="s">
        <v>6792</v>
      </c>
      <c r="M1520" s="1" t="s">
        <v>424</v>
      </c>
    </row>
    <row r="1521">
      <c r="A1521" s="1">
        <v>2482.0</v>
      </c>
      <c r="B1521" s="14">
        <v>37949.0</v>
      </c>
      <c r="C1521" s="1" t="s">
        <v>6793</v>
      </c>
      <c r="D1521" s="1" t="s">
        <v>6794</v>
      </c>
      <c r="E1521" s="1" t="s">
        <v>26</v>
      </c>
      <c r="F1521" s="1" t="s">
        <v>6795</v>
      </c>
      <c r="G1521" s="1" t="s">
        <v>83</v>
      </c>
      <c r="H1521" s="15" t="s">
        <v>6796</v>
      </c>
      <c r="I1521" s="1">
        <v>1994.0</v>
      </c>
      <c r="J1521" s="1">
        <v>2003.0</v>
      </c>
      <c r="K1521" s="1" t="s">
        <v>20</v>
      </c>
      <c r="L1521" s="1" t="s">
        <v>1972</v>
      </c>
      <c r="M1521" s="1" t="s">
        <v>452</v>
      </c>
    </row>
    <row r="1522">
      <c r="A1522" s="1">
        <v>2481.0</v>
      </c>
      <c r="B1522" s="14">
        <v>37946.0</v>
      </c>
      <c r="C1522" s="1" t="s">
        <v>6797</v>
      </c>
      <c r="D1522" s="1" t="s">
        <v>680</v>
      </c>
      <c r="E1522" s="1" t="s">
        <v>26</v>
      </c>
      <c r="F1522" s="1" t="s">
        <v>6798</v>
      </c>
      <c r="G1522" s="1" t="s">
        <v>18</v>
      </c>
      <c r="H1522" s="15" t="s">
        <v>6799</v>
      </c>
      <c r="I1522" s="1">
        <v>1989.0</v>
      </c>
      <c r="J1522" s="1">
        <v>1998.0</v>
      </c>
      <c r="K1522" s="1" t="s">
        <v>20</v>
      </c>
      <c r="L1522" s="1" t="s">
        <v>5743</v>
      </c>
      <c r="M1522" s="1" t="s">
        <v>72</v>
      </c>
    </row>
    <row r="1523">
      <c r="A1523" s="1">
        <v>2480.0</v>
      </c>
      <c r="B1523" s="14">
        <v>37939.0</v>
      </c>
      <c r="C1523" s="1" t="s">
        <v>6800</v>
      </c>
      <c r="D1523" s="1" t="s">
        <v>6801</v>
      </c>
      <c r="E1523" s="1" t="s">
        <v>26</v>
      </c>
      <c r="F1523" s="1" t="s">
        <v>122</v>
      </c>
      <c r="G1523" s="1" t="s">
        <v>83</v>
      </c>
      <c r="H1523" s="15" t="s">
        <v>6802</v>
      </c>
      <c r="I1523" s="1">
        <v>1989.0</v>
      </c>
      <c r="J1523" s="1">
        <v>2001.0</v>
      </c>
      <c r="K1523" s="1" t="s">
        <v>20</v>
      </c>
      <c r="L1523" s="1" t="s">
        <v>6803</v>
      </c>
      <c r="M1523" s="1" t="s">
        <v>72</v>
      </c>
    </row>
    <row r="1524">
      <c r="A1524" s="1">
        <v>2479.0</v>
      </c>
      <c r="B1524" s="14">
        <v>37937.0</v>
      </c>
      <c r="C1524" s="1" t="s">
        <v>6804</v>
      </c>
      <c r="D1524" s="1" t="s">
        <v>2513</v>
      </c>
      <c r="E1524" s="1" t="s">
        <v>26</v>
      </c>
      <c r="F1524" s="1" t="s">
        <v>6805</v>
      </c>
      <c r="G1524" s="1" t="s">
        <v>83</v>
      </c>
      <c r="H1524" s="15" t="s">
        <v>6806</v>
      </c>
      <c r="I1524" s="1">
        <v>1997.0</v>
      </c>
      <c r="J1524" s="1">
        <v>2003.0</v>
      </c>
      <c r="K1524" s="1" t="s">
        <v>20</v>
      </c>
      <c r="L1524" s="1" t="s">
        <v>6807</v>
      </c>
      <c r="M1524" s="1" t="s">
        <v>72</v>
      </c>
    </row>
    <row r="1525">
      <c r="A1525" s="1">
        <v>2478.0</v>
      </c>
      <c r="B1525" s="14">
        <v>37937.0</v>
      </c>
      <c r="C1525" s="1" t="s">
        <v>6808</v>
      </c>
      <c r="D1525" s="1" t="s">
        <v>6809</v>
      </c>
      <c r="E1525" s="1" t="s">
        <v>188</v>
      </c>
      <c r="F1525" s="1" t="s">
        <v>60</v>
      </c>
      <c r="G1525" s="1" t="s">
        <v>18</v>
      </c>
      <c r="H1525" s="15" t="s">
        <v>6810</v>
      </c>
      <c r="I1525" s="1">
        <v>1990.0</v>
      </c>
      <c r="J1525" s="1">
        <v>2000.0</v>
      </c>
      <c r="K1525" s="1" t="s">
        <v>20</v>
      </c>
      <c r="L1525" s="1" t="s">
        <v>60</v>
      </c>
      <c r="M1525" s="1" t="s">
        <v>140</v>
      </c>
    </row>
    <row r="1526">
      <c r="A1526" s="1">
        <v>2477.0</v>
      </c>
      <c r="B1526" s="14">
        <v>37937.0</v>
      </c>
      <c r="C1526" s="1" t="s">
        <v>6811</v>
      </c>
      <c r="D1526" s="1" t="s">
        <v>6812</v>
      </c>
      <c r="E1526" s="1" t="s">
        <v>26</v>
      </c>
      <c r="F1526" s="1" t="s">
        <v>6813</v>
      </c>
      <c r="G1526" s="1" t="s">
        <v>4226</v>
      </c>
      <c r="H1526" s="15" t="s">
        <v>6814</v>
      </c>
      <c r="I1526" s="1">
        <v>1995.0</v>
      </c>
      <c r="J1526" s="1">
        <v>2003.0</v>
      </c>
      <c r="K1526" s="1" t="s">
        <v>20</v>
      </c>
      <c r="L1526" s="1" t="s">
        <v>6815</v>
      </c>
      <c r="M1526" s="1" t="s">
        <v>49</v>
      </c>
    </row>
    <row r="1527">
      <c r="A1527" s="1">
        <v>2476.0</v>
      </c>
      <c r="B1527" s="14">
        <v>37935.0</v>
      </c>
      <c r="C1527" s="1" t="s">
        <v>6816</v>
      </c>
      <c r="D1527" s="1" t="s">
        <v>6817</v>
      </c>
      <c r="E1527" s="1" t="s">
        <v>26</v>
      </c>
      <c r="F1527" s="1" t="s">
        <v>6818</v>
      </c>
      <c r="G1527" s="1" t="s">
        <v>337</v>
      </c>
      <c r="H1527" s="15" t="s">
        <v>6819</v>
      </c>
      <c r="I1527" s="1">
        <v>1996.0</v>
      </c>
      <c r="J1527" s="1">
        <v>2003.0</v>
      </c>
      <c r="K1527" s="1" t="s">
        <v>20</v>
      </c>
      <c r="L1527" s="1" t="s">
        <v>6820</v>
      </c>
      <c r="M1527" s="1" t="s">
        <v>280</v>
      </c>
    </row>
    <row r="1528">
      <c r="A1528" s="1">
        <v>2475.0</v>
      </c>
      <c r="B1528" s="16">
        <v>37934.0</v>
      </c>
      <c r="C1528" s="1" t="s">
        <v>6821</v>
      </c>
      <c r="D1528" s="1" t="s">
        <v>298</v>
      </c>
      <c r="E1528" s="1" t="s">
        <v>26</v>
      </c>
      <c r="F1528" s="1" t="s">
        <v>6822</v>
      </c>
      <c r="G1528" s="1" t="s">
        <v>18</v>
      </c>
      <c r="H1528" s="15" t="s">
        <v>6823</v>
      </c>
      <c r="I1528" s="1">
        <v>1990.0</v>
      </c>
      <c r="J1528" s="1">
        <v>2003.0</v>
      </c>
      <c r="K1528" s="1" t="s">
        <v>20</v>
      </c>
      <c r="L1528" s="1" t="s">
        <v>6824</v>
      </c>
      <c r="M1528" s="1" t="s">
        <v>1697</v>
      </c>
    </row>
    <row r="1529">
      <c r="A1529" s="1">
        <v>2474.0</v>
      </c>
      <c r="B1529" s="16">
        <v>37933.0</v>
      </c>
      <c r="C1529" s="1" t="s">
        <v>6825</v>
      </c>
      <c r="D1529" s="1" t="s">
        <v>4103</v>
      </c>
      <c r="E1529" s="1" t="s">
        <v>26</v>
      </c>
      <c r="F1529" s="1" t="s">
        <v>6826</v>
      </c>
      <c r="G1529" s="1" t="s">
        <v>18</v>
      </c>
      <c r="H1529" s="15" t="s">
        <v>6827</v>
      </c>
      <c r="I1529" s="1">
        <v>1990.0</v>
      </c>
      <c r="J1529" s="1">
        <v>2003.0</v>
      </c>
      <c r="K1529" s="1" t="s">
        <v>20</v>
      </c>
      <c r="L1529" s="1" t="s">
        <v>6828</v>
      </c>
      <c r="M1529" s="1" t="s">
        <v>213</v>
      </c>
    </row>
    <row r="1530">
      <c r="A1530" s="1">
        <v>2473.0</v>
      </c>
      <c r="B1530" s="16">
        <v>37930.0</v>
      </c>
      <c r="C1530" s="1" t="s">
        <v>6829</v>
      </c>
      <c r="D1530" s="1" t="s">
        <v>6830</v>
      </c>
      <c r="E1530" s="1" t="s">
        <v>188</v>
      </c>
      <c r="F1530" s="1" t="s">
        <v>60</v>
      </c>
      <c r="G1530" s="1" t="s">
        <v>83</v>
      </c>
      <c r="H1530" s="15" t="s">
        <v>6831</v>
      </c>
      <c r="I1530" s="1">
        <v>1989.0</v>
      </c>
      <c r="J1530" s="1">
        <v>1998.0</v>
      </c>
      <c r="K1530" s="1" t="s">
        <v>20</v>
      </c>
      <c r="L1530" s="1" t="s">
        <v>6832</v>
      </c>
      <c r="M1530" s="1" t="s">
        <v>452</v>
      </c>
    </row>
    <row r="1531">
      <c r="A1531" s="1">
        <v>2472.0</v>
      </c>
      <c r="B1531" s="16">
        <v>37930.0</v>
      </c>
      <c r="C1531" s="1" t="s">
        <v>6833</v>
      </c>
      <c r="D1531" s="1" t="s">
        <v>6834</v>
      </c>
      <c r="E1531" s="1" t="s">
        <v>750</v>
      </c>
      <c r="F1531" s="1" t="s">
        <v>60</v>
      </c>
      <c r="G1531" s="1" t="s">
        <v>83</v>
      </c>
      <c r="H1531" s="15" t="s">
        <v>6835</v>
      </c>
      <c r="I1531" s="1">
        <v>1989.0</v>
      </c>
      <c r="J1531" s="1">
        <v>2003.0</v>
      </c>
      <c r="K1531" s="1" t="s">
        <v>20</v>
      </c>
      <c r="L1531" s="1" t="s">
        <v>6836</v>
      </c>
      <c r="M1531" s="1" t="s">
        <v>1383</v>
      </c>
    </row>
    <row r="1532">
      <c r="A1532" s="1">
        <v>2471.0</v>
      </c>
      <c r="B1532" s="16">
        <v>37929.0</v>
      </c>
      <c r="C1532" s="1" t="s">
        <v>6837</v>
      </c>
      <c r="D1532" s="1" t="s">
        <v>6838</v>
      </c>
      <c r="E1532" s="1" t="s">
        <v>26</v>
      </c>
      <c r="F1532" s="1" t="s">
        <v>122</v>
      </c>
      <c r="G1532" s="1" t="s">
        <v>337</v>
      </c>
      <c r="H1532" s="15" t="s">
        <v>6839</v>
      </c>
      <c r="I1532" s="1">
        <v>1989.0</v>
      </c>
      <c r="J1532" s="1">
        <v>2003.0</v>
      </c>
      <c r="K1532" s="1" t="s">
        <v>20</v>
      </c>
      <c r="L1532" s="1" t="s">
        <v>6840</v>
      </c>
      <c r="M1532" s="1" t="s">
        <v>72</v>
      </c>
    </row>
    <row r="1533">
      <c r="A1533" s="1">
        <v>2470.0</v>
      </c>
      <c r="B1533" s="16">
        <v>37929.0</v>
      </c>
      <c r="C1533" s="1" t="s">
        <v>6841</v>
      </c>
      <c r="D1533" s="1" t="s">
        <v>6763</v>
      </c>
      <c r="E1533" s="1" t="s">
        <v>136</v>
      </c>
      <c r="F1533" s="1" t="s">
        <v>6842</v>
      </c>
      <c r="G1533" s="1" t="s">
        <v>18</v>
      </c>
      <c r="H1533" s="15" t="s">
        <v>6843</v>
      </c>
      <c r="I1533" s="1">
        <v>1989.0</v>
      </c>
      <c r="J1533" s="1">
        <v>2001.0</v>
      </c>
      <c r="K1533" s="1" t="s">
        <v>20</v>
      </c>
      <c r="L1533" s="1" t="s">
        <v>6844</v>
      </c>
      <c r="M1533" s="1" t="s">
        <v>1173</v>
      </c>
    </row>
    <row r="1534">
      <c r="A1534" s="1">
        <v>2469.0</v>
      </c>
      <c r="B1534" s="16">
        <v>37928.0</v>
      </c>
      <c r="C1534" s="1" t="s">
        <v>6845</v>
      </c>
      <c r="D1534" s="1" t="s">
        <v>4976</v>
      </c>
      <c r="E1534" s="1" t="s">
        <v>26</v>
      </c>
      <c r="F1534" s="1" t="s">
        <v>6846</v>
      </c>
      <c r="G1534" s="1" t="s">
        <v>83</v>
      </c>
      <c r="H1534" s="15" t="s">
        <v>6847</v>
      </c>
      <c r="I1534" s="1">
        <v>1996.0</v>
      </c>
      <c r="J1534" s="1">
        <v>2003.0</v>
      </c>
      <c r="K1534" s="1" t="s">
        <v>20</v>
      </c>
      <c r="L1534" s="1" t="s">
        <v>4619</v>
      </c>
      <c r="M1534" s="1" t="s">
        <v>486</v>
      </c>
    </row>
    <row r="1535">
      <c r="A1535" s="1">
        <v>2468.0</v>
      </c>
      <c r="B1535" s="16">
        <v>37927.0</v>
      </c>
      <c r="C1535" s="1" t="s">
        <v>6848</v>
      </c>
      <c r="D1535" s="1" t="s">
        <v>6849</v>
      </c>
      <c r="E1535" s="1" t="s">
        <v>1321</v>
      </c>
      <c r="F1535" s="1">
        <v>4.142411049E9</v>
      </c>
      <c r="G1535" s="1" t="s">
        <v>65</v>
      </c>
      <c r="H1535" s="15" t="s">
        <v>6850</v>
      </c>
      <c r="I1535" s="1">
        <v>1998.0</v>
      </c>
      <c r="J1535" s="1">
        <v>2001.0</v>
      </c>
      <c r="K1535" s="1" t="s">
        <v>245</v>
      </c>
      <c r="L1535" s="1" t="s">
        <v>60</v>
      </c>
      <c r="M1535" s="1" t="s">
        <v>60</v>
      </c>
    </row>
    <row r="1536">
      <c r="A1536" s="1">
        <v>2467.0</v>
      </c>
      <c r="B1536" s="16">
        <v>37926.0</v>
      </c>
      <c r="C1536" s="1" t="s">
        <v>6851</v>
      </c>
      <c r="D1536" s="1" t="s">
        <v>6852</v>
      </c>
      <c r="E1536" s="1" t="s">
        <v>26</v>
      </c>
      <c r="F1536" s="1" t="s">
        <v>6853</v>
      </c>
      <c r="G1536" s="1" t="s">
        <v>18</v>
      </c>
      <c r="H1536" s="15" t="s">
        <v>6854</v>
      </c>
      <c r="I1536" s="1">
        <v>1997.0</v>
      </c>
      <c r="J1536" s="1">
        <v>2003.0</v>
      </c>
      <c r="K1536" s="1" t="s">
        <v>20</v>
      </c>
      <c r="L1536" s="1" t="s">
        <v>6855</v>
      </c>
      <c r="M1536" s="1" t="s">
        <v>97</v>
      </c>
    </row>
    <row r="1537">
      <c r="A1537" s="1">
        <v>2466.0</v>
      </c>
      <c r="B1537" s="16">
        <v>37926.0</v>
      </c>
      <c r="C1537" s="1" t="s">
        <v>6856</v>
      </c>
      <c r="D1537" s="1" t="s">
        <v>6857</v>
      </c>
      <c r="E1537" s="1" t="s">
        <v>136</v>
      </c>
      <c r="F1537" s="1" t="s">
        <v>6858</v>
      </c>
      <c r="G1537" s="1" t="s">
        <v>337</v>
      </c>
      <c r="H1537" s="15" t="s">
        <v>6859</v>
      </c>
      <c r="I1537" s="1">
        <v>1997.0</v>
      </c>
      <c r="J1537" s="1">
        <v>2003.0</v>
      </c>
      <c r="K1537" s="1" t="s">
        <v>20</v>
      </c>
      <c r="L1537" s="1" t="s">
        <v>6860</v>
      </c>
      <c r="M1537" s="1" t="s">
        <v>1383</v>
      </c>
    </row>
    <row r="1538">
      <c r="A1538" s="1">
        <v>2465.0</v>
      </c>
      <c r="B1538" s="14">
        <v>37925.0</v>
      </c>
      <c r="C1538" s="1" t="s">
        <v>6861</v>
      </c>
      <c r="D1538" s="1" t="s">
        <v>1923</v>
      </c>
      <c r="E1538" s="1" t="s">
        <v>26</v>
      </c>
      <c r="F1538" s="1" t="s">
        <v>6862</v>
      </c>
      <c r="G1538" s="1" t="s">
        <v>83</v>
      </c>
      <c r="H1538" s="15" t="s">
        <v>6863</v>
      </c>
      <c r="I1538" s="1">
        <v>1998.0</v>
      </c>
      <c r="J1538" s="1">
        <v>2001.0</v>
      </c>
      <c r="K1538" s="1" t="s">
        <v>20</v>
      </c>
      <c r="L1538" s="1" t="s">
        <v>60</v>
      </c>
      <c r="M1538" s="1" t="s">
        <v>2710</v>
      </c>
    </row>
    <row r="1539">
      <c r="A1539" s="1">
        <v>2464.0</v>
      </c>
      <c r="B1539" s="14">
        <v>37925.0</v>
      </c>
      <c r="C1539" s="1" t="s">
        <v>6864</v>
      </c>
      <c r="D1539" s="1" t="s">
        <v>6865</v>
      </c>
      <c r="E1539" s="1" t="s">
        <v>750</v>
      </c>
      <c r="F1539" s="1">
        <v>3.1344641368E10</v>
      </c>
      <c r="G1539" s="1" t="s">
        <v>18</v>
      </c>
      <c r="H1539" s="15" t="s">
        <v>6866</v>
      </c>
      <c r="I1539" s="1">
        <v>1989.0</v>
      </c>
      <c r="J1539" s="1">
        <v>2003.0</v>
      </c>
      <c r="K1539" s="1" t="s">
        <v>20</v>
      </c>
      <c r="L1539" s="1" t="s">
        <v>6867</v>
      </c>
      <c r="M1539" s="1" t="s">
        <v>60</v>
      </c>
    </row>
    <row r="1540">
      <c r="A1540" s="1">
        <v>2463.0</v>
      </c>
      <c r="B1540" s="14">
        <v>37921.0</v>
      </c>
      <c r="C1540" s="1" t="s">
        <v>6868</v>
      </c>
      <c r="D1540" s="1" t="s">
        <v>6869</v>
      </c>
      <c r="E1540" s="1" t="s">
        <v>136</v>
      </c>
      <c r="F1540" s="1" t="s">
        <v>6870</v>
      </c>
      <c r="G1540" s="1" t="s">
        <v>337</v>
      </c>
      <c r="H1540" s="15" t="s">
        <v>6871</v>
      </c>
      <c r="I1540" s="1">
        <v>1989.0</v>
      </c>
      <c r="J1540" s="1">
        <v>1990.0</v>
      </c>
      <c r="K1540" s="1" t="s">
        <v>245</v>
      </c>
      <c r="L1540" s="1" t="s">
        <v>4208</v>
      </c>
      <c r="M1540" s="1" t="s">
        <v>49</v>
      </c>
    </row>
    <row r="1541">
      <c r="A1541" s="1">
        <v>2462.0</v>
      </c>
      <c r="B1541" s="14">
        <v>37920.0</v>
      </c>
      <c r="C1541" s="1" t="s">
        <v>6872</v>
      </c>
      <c r="D1541" s="1" t="s">
        <v>6873</v>
      </c>
      <c r="E1541" s="1" t="s">
        <v>26</v>
      </c>
      <c r="F1541" s="1" t="s">
        <v>6874</v>
      </c>
      <c r="G1541" s="1" t="s">
        <v>65</v>
      </c>
      <c r="H1541" s="15" t="s">
        <v>6875</v>
      </c>
      <c r="I1541" s="1">
        <v>1996.0</v>
      </c>
      <c r="J1541" s="1">
        <v>2003.0</v>
      </c>
      <c r="K1541" s="1" t="s">
        <v>20</v>
      </c>
      <c r="L1541" s="1" t="s">
        <v>6876</v>
      </c>
      <c r="M1541" s="1" t="s">
        <v>72</v>
      </c>
    </row>
    <row r="1542">
      <c r="A1542" s="1">
        <v>2461.0</v>
      </c>
      <c r="B1542" s="14">
        <v>37918.0</v>
      </c>
      <c r="C1542" s="1" t="s">
        <v>6877</v>
      </c>
      <c r="D1542" s="1" t="s">
        <v>6878</v>
      </c>
      <c r="E1542" s="1" t="s">
        <v>26</v>
      </c>
      <c r="F1542" s="1" t="s">
        <v>6879</v>
      </c>
      <c r="G1542" s="1" t="s">
        <v>337</v>
      </c>
      <c r="H1542" s="15" t="s">
        <v>6880</v>
      </c>
      <c r="I1542" s="1">
        <v>1990.0</v>
      </c>
      <c r="J1542" s="1">
        <v>2003.0</v>
      </c>
      <c r="K1542" s="1" t="s">
        <v>20</v>
      </c>
      <c r="L1542" s="1" t="s">
        <v>6881</v>
      </c>
      <c r="M1542" s="1" t="s">
        <v>72</v>
      </c>
    </row>
    <row r="1543">
      <c r="A1543" s="1">
        <v>2460.0</v>
      </c>
      <c r="B1543" s="14">
        <v>37918.0</v>
      </c>
      <c r="C1543" s="1" t="s">
        <v>6882</v>
      </c>
      <c r="D1543" s="1" t="s">
        <v>6883</v>
      </c>
      <c r="E1543" s="1" t="s">
        <v>26</v>
      </c>
      <c r="F1543" s="1" t="s">
        <v>122</v>
      </c>
      <c r="G1543" s="1" t="s">
        <v>83</v>
      </c>
      <c r="H1543" s="15" t="s">
        <v>6884</v>
      </c>
      <c r="I1543" s="1">
        <v>1989.0</v>
      </c>
      <c r="J1543" s="1">
        <v>1993.0</v>
      </c>
      <c r="K1543" s="1" t="s">
        <v>20</v>
      </c>
      <c r="L1543" s="1" t="s">
        <v>6885</v>
      </c>
      <c r="M1543" s="1" t="s">
        <v>219</v>
      </c>
    </row>
    <row r="1544">
      <c r="A1544" s="1">
        <v>2459.0</v>
      </c>
      <c r="B1544" s="14">
        <v>37916.0</v>
      </c>
      <c r="C1544" s="1" t="s">
        <v>6886</v>
      </c>
      <c r="D1544" s="1" t="s">
        <v>6887</v>
      </c>
      <c r="E1544" s="1" t="s">
        <v>26</v>
      </c>
      <c r="F1544" s="1" t="s">
        <v>60</v>
      </c>
      <c r="G1544" s="1" t="s">
        <v>60</v>
      </c>
      <c r="H1544" s="15" t="s">
        <v>6888</v>
      </c>
      <c r="I1544" s="1">
        <v>1990.0</v>
      </c>
      <c r="J1544" s="1">
        <v>2003.0</v>
      </c>
      <c r="K1544" s="1" t="s">
        <v>20</v>
      </c>
      <c r="L1544" s="1" t="s">
        <v>60</v>
      </c>
      <c r="M1544" s="1" t="s">
        <v>60</v>
      </c>
    </row>
    <row r="1545">
      <c r="A1545" s="1">
        <v>2458.0</v>
      </c>
      <c r="B1545" s="14">
        <v>37914.0</v>
      </c>
      <c r="C1545" s="1" t="s">
        <v>6889</v>
      </c>
      <c r="D1545" s="1" t="s">
        <v>6890</v>
      </c>
      <c r="E1545" s="1" t="s">
        <v>26</v>
      </c>
      <c r="F1545" s="1" t="s">
        <v>122</v>
      </c>
      <c r="G1545" s="1" t="s">
        <v>18</v>
      </c>
      <c r="H1545" s="15" t="s">
        <v>6891</v>
      </c>
      <c r="I1545" s="1">
        <v>1990.0</v>
      </c>
      <c r="J1545" s="1">
        <v>2003.0</v>
      </c>
      <c r="K1545" s="1" t="s">
        <v>20</v>
      </c>
      <c r="L1545" s="1" t="s">
        <v>60</v>
      </c>
      <c r="M1545" s="1" t="s">
        <v>808</v>
      </c>
    </row>
    <row r="1546">
      <c r="A1546" s="1">
        <v>2457.0</v>
      </c>
      <c r="B1546" s="14">
        <v>37910.0</v>
      </c>
      <c r="C1546" s="1" t="s">
        <v>6892</v>
      </c>
      <c r="D1546" s="1" t="s">
        <v>6893</v>
      </c>
      <c r="E1546" s="1" t="s">
        <v>26</v>
      </c>
      <c r="F1546" s="1" t="s">
        <v>6894</v>
      </c>
      <c r="G1546" s="1" t="s">
        <v>65</v>
      </c>
      <c r="H1546" s="15" t="s">
        <v>6895</v>
      </c>
      <c r="I1546" s="1">
        <v>1989.0</v>
      </c>
      <c r="J1546" s="1">
        <v>1994.0</v>
      </c>
      <c r="K1546" s="1" t="s">
        <v>20</v>
      </c>
      <c r="L1546" s="1" t="s">
        <v>60</v>
      </c>
      <c r="M1546" s="1" t="s">
        <v>541</v>
      </c>
    </row>
    <row r="1547">
      <c r="A1547" s="1">
        <v>2456.0</v>
      </c>
      <c r="B1547" s="14">
        <v>37910.0</v>
      </c>
      <c r="C1547" s="1" t="s">
        <v>6896</v>
      </c>
      <c r="D1547" s="1" t="s">
        <v>4579</v>
      </c>
      <c r="E1547" s="1" t="s">
        <v>188</v>
      </c>
      <c r="F1547" s="1" t="s">
        <v>60</v>
      </c>
      <c r="G1547" s="1" t="s">
        <v>83</v>
      </c>
      <c r="H1547" s="15" t="s">
        <v>6897</v>
      </c>
      <c r="I1547" s="1">
        <v>1997.0</v>
      </c>
      <c r="J1547" s="1">
        <v>2002.0</v>
      </c>
      <c r="K1547" s="1" t="s">
        <v>20</v>
      </c>
      <c r="L1547" s="1" t="s">
        <v>6898</v>
      </c>
      <c r="M1547" s="1" t="s">
        <v>6899</v>
      </c>
    </row>
    <row r="1548">
      <c r="A1548" s="1">
        <v>2455.0</v>
      </c>
      <c r="B1548" s="14">
        <v>37909.0</v>
      </c>
      <c r="C1548" s="1" t="s">
        <v>6900</v>
      </c>
      <c r="D1548" s="1" t="s">
        <v>6901</v>
      </c>
      <c r="E1548" s="1" t="s">
        <v>188</v>
      </c>
      <c r="F1548" s="1" t="s">
        <v>60</v>
      </c>
      <c r="G1548" s="1" t="s">
        <v>53</v>
      </c>
      <c r="H1548" s="20" t="s">
        <v>6902</v>
      </c>
      <c r="I1548" s="1">
        <v>1998.0</v>
      </c>
      <c r="J1548" s="1">
        <v>2001.0</v>
      </c>
      <c r="K1548" s="1" t="s">
        <v>20</v>
      </c>
      <c r="L1548" s="1" t="s">
        <v>60</v>
      </c>
      <c r="M1548" s="1" t="s">
        <v>60</v>
      </c>
    </row>
    <row r="1549">
      <c r="A1549" s="1">
        <v>2454.0</v>
      </c>
      <c r="B1549" s="14">
        <v>37908.0</v>
      </c>
      <c r="C1549" s="1" t="s">
        <v>6903</v>
      </c>
      <c r="D1549" s="1" t="s">
        <v>6904</v>
      </c>
      <c r="E1549" s="1" t="s">
        <v>26</v>
      </c>
      <c r="F1549" s="1" t="s">
        <v>60</v>
      </c>
      <c r="G1549" s="1" t="s">
        <v>18</v>
      </c>
      <c r="H1549" s="15" t="s">
        <v>6905</v>
      </c>
      <c r="I1549" s="1">
        <v>1996.0</v>
      </c>
      <c r="J1549" s="1">
        <v>2003.0</v>
      </c>
      <c r="K1549" s="1" t="s">
        <v>20</v>
      </c>
      <c r="L1549" s="1" t="s">
        <v>60</v>
      </c>
      <c r="M1549" s="1" t="s">
        <v>60</v>
      </c>
    </row>
    <row r="1550">
      <c r="A1550" s="1">
        <v>2453.0</v>
      </c>
      <c r="B1550" s="14">
        <v>37908.0</v>
      </c>
      <c r="C1550" s="1" t="s">
        <v>6906</v>
      </c>
      <c r="D1550" s="1" t="s">
        <v>6907</v>
      </c>
      <c r="E1550" s="1" t="s">
        <v>26</v>
      </c>
      <c r="F1550" s="1" t="s">
        <v>122</v>
      </c>
      <c r="G1550" s="1" t="s">
        <v>65</v>
      </c>
      <c r="H1550" s="15" t="s">
        <v>6908</v>
      </c>
      <c r="I1550" s="1">
        <v>1994.0</v>
      </c>
      <c r="J1550" s="1">
        <v>2003.0</v>
      </c>
      <c r="K1550" s="1" t="s">
        <v>20</v>
      </c>
      <c r="L1550" s="1" t="s">
        <v>6909</v>
      </c>
      <c r="M1550" s="1" t="s">
        <v>424</v>
      </c>
    </row>
    <row r="1551">
      <c r="A1551" s="1">
        <v>2452.0</v>
      </c>
      <c r="B1551" s="14">
        <v>37907.0</v>
      </c>
      <c r="C1551" s="1" t="s">
        <v>6910</v>
      </c>
      <c r="D1551" s="1" t="s">
        <v>5164</v>
      </c>
      <c r="E1551" s="1" t="s">
        <v>136</v>
      </c>
      <c r="F1551" s="1" t="s">
        <v>6911</v>
      </c>
      <c r="G1551" s="1" t="s">
        <v>65</v>
      </c>
      <c r="H1551" s="15" t="s">
        <v>6912</v>
      </c>
      <c r="I1551" s="1">
        <v>1990.0</v>
      </c>
      <c r="J1551" s="1">
        <v>2003.0</v>
      </c>
      <c r="K1551" s="1" t="s">
        <v>20</v>
      </c>
      <c r="L1551" s="1" t="s">
        <v>6913</v>
      </c>
      <c r="M1551" s="1" t="s">
        <v>654</v>
      </c>
    </row>
    <row r="1552">
      <c r="A1552" s="1">
        <v>2451.0</v>
      </c>
      <c r="B1552" s="14">
        <v>37907.0</v>
      </c>
      <c r="C1552" s="1" t="s">
        <v>6914</v>
      </c>
      <c r="D1552" s="1" t="s">
        <v>6915</v>
      </c>
      <c r="E1552" s="1" t="s">
        <v>26</v>
      </c>
      <c r="F1552" s="1" t="s">
        <v>6916</v>
      </c>
      <c r="G1552" s="1" t="s">
        <v>18</v>
      </c>
      <c r="H1552" s="15" t="s">
        <v>6917</v>
      </c>
      <c r="I1552" s="1">
        <v>1997.0</v>
      </c>
      <c r="J1552" s="1">
        <v>2003.0</v>
      </c>
      <c r="K1552" s="1" t="s">
        <v>20</v>
      </c>
      <c r="L1552" s="1" t="s">
        <v>6918</v>
      </c>
      <c r="M1552" s="1" t="s">
        <v>219</v>
      </c>
    </row>
    <row r="1553">
      <c r="A1553" s="1">
        <v>2450.0</v>
      </c>
      <c r="B1553" s="14">
        <v>37907.0</v>
      </c>
      <c r="C1553" s="1" t="s">
        <v>6919</v>
      </c>
      <c r="D1553" s="1" t="s">
        <v>6920</v>
      </c>
      <c r="E1553" s="1" t="s">
        <v>26</v>
      </c>
      <c r="F1553" s="1" t="s">
        <v>6921</v>
      </c>
      <c r="G1553" s="1" t="s">
        <v>65</v>
      </c>
      <c r="H1553" s="15" t="s">
        <v>6922</v>
      </c>
      <c r="I1553" s="1">
        <v>1989.0</v>
      </c>
      <c r="J1553" s="1">
        <v>2003.0</v>
      </c>
      <c r="K1553" s="1" t="s">
        <v>20</v>
      </c>
      <c r="L1553" s="1" t="s">
        <v>6923</v>
      </c>
      <c r="M1553" s="1" t="s">
        <v>67</v>
      </c>
    </row>
    <row r="1554">
      <c r="A1554" s="1">
        <v>2449.0</v>
      </c>
      <c r="B1554" s="14">
        <v>37904.0</v>
      </c>
      <c r="C1554" s="1" t="s">
        <v>6924</v>
      </c>
      <c r="D1554" s="1" t="s">
        <v>6925</v>
      </c>
      <c r="E1554" s="1" t="s">
        <v>26</v>
      </c>
      <c r="F1554" s="1" t="s">
        <v>6926</v>
      </c>
      <c r="G1554" s="1" t="s">
        <v>83</v>
      </c>
      <c r="H1554" s="15" t="s">
        <v>6927</v>
      </c>
      <c r="I1554" s="1">
        <v>1990.0</v>
      </c>
      <c r="J1554" s="1">
        <v>2002.0</v>
      </c>
      <c r="K1554" s="1" t="s">
        <v>20</v>
      </c>
      <c r="L1554" s="1" t="s">
        <v>6928</v>
      </c>
      <c r="M1554" s="1" t="s">
        <v>1669</v>
      </c>
    </row>
    <row r="1555">
      <c r="A1555" s="1">
        <v>2448.0</v>
      </c>
      <c r="B1555" s="16">
        <v>37903.0</v>
      </c>
      <c r="C1555" s="1" t="s">
        <v>6929</v>
      </c>
      <c r="D1555" s="1" t="s">
        <v>3964</v>
      </c>
      <c r="E1555" s="1" t="s">
        <v>26</v>
      </c>
      <c r="F1555" s="1" t="s">
        <v>6930</v>
      </c>
      <c r="G1555" s="1" t="s">
        <v>83</v>
      </c>
      <c r="H1555" s="15" t="s">
        <v>6931</v>
      </c>
      <c r="I1555" s="1">
        <v>1996.0</v>
      </c>
      <c r="J1555" s="1">
        <v>2003.0</v>
      </c>
      <c r="K1555" s="1" t="s">
        <v>20</v>
      </c>
      <c r="L1555" s="1" t="s">
        <v>6932</v>
      </c>
      <c r="M1555" s="1" t="s">
        <v>49</v>
      </c>
    </row>
    <row r="1556">
      <c r="A1556" s="1">
        <v>2447.0</v>
      </c>
      <c r="B1556" s="16">
        <v>37902.0</v>
      </c>
      <c r="C1556" s="1" t="s">
        <v>6933</v>
      </c>
      <c r="D1556" s="1" t="s">
        <v>6934</v>
      </c>
      <c r="E1556" s="1" t="s">
        <v>26</v>
      </c>
      <c r="F1556" s="1" t="s">
        <v>122</v>
      </c>
      <c r="G1556" s="1" t="s">
        <v>83</v>
      </c>
      <c r="H1556" s="15" t="s">
        <v>6935</v>
      </c>
      <c r="I1556" s="1">
        <v>1996.0</v>
      </c>
      <c r="J1556" s="1">
        <v>2003.0</v>
      </c>
      <c r="K1556" s="1" t="s">
        <v>20</v>
      </c>
      <c r="L1556" s="1" t="s">
        <v>6936</v>
      </c>
      <c r="M1556" s="1" t="s">
        <v>757</v>
      </c>
    </row>
    <row r="1557">
      <c r="A1557" s="1">
        <v>2446.0</v>
      </c>
      <c r="B1557" s="16">
        <v>37901.0</v>
      </c>
      <c r="C1557" s="1" t="s">
        <v>6937</v>
      </c>
      <c r="D1557" s="1" t="s">
        <v>6938</v>
      </c>
      <c r="E1557" s="1" t="s">
        <v>26</v>
      </c>
      <c r="F1557" s="1" t="s">
        <v>122</v>
      </c>
      <c r="G1557" s="1" t="s">
        <v>65</v>
      </c>
      <c r="H1557" s="15" t="s">
        <v>6939</v>
      </c>
      <c r="I1557" s="1">
        <v>1994.0</v>
      </c>
      <c r="J1557" s="1">
        <v>2003.0</v>
      </c>
      <c r="K1557" s="1" t="s">
        <v>20</v>
      </c>
      <c r="L1557" s="1" t="s">
        <v>6940</v>
      </c>
      <c r="M1557" s="1" t="s">
        <v>316</v>
      </c>
    </row>
    <row r="1558">
      <c r="A1558" s="1">
        <v>2445.0</v>
      </c>
      <c r="B1558" s="16">
        <v>37900.0</v>
      </c>
      <c r="C1558" s="1" t="s">
        <v>6941</v>
      </c>
      <c r="D1558" s="1" t="s">
        <v>1207</v>
      </c>
      <c r="E1558" s="1" t="s">
        <v>26</v>
      </c>
      <c r="F1558" s="1" t="s">
        <v>6942</v>
      </c>
      <c r="G1558" s="1" t="s">
        <v>83</v>
      </c>
      <c r="H1558" s="15" t="s">
        <v>6943</v>
      </c>
      <c r="I1558" s="1">
        <v>1989.0</v>
      </c>
      <c r="J1558" s="1">
        <v>2003.0</v>
      </c>
      <c r="K1558" s="1" t="s">
        <v>20</v>
      </c>
      <c r="L1558" s="1" t="s">
        <v>6944</v>
      </c>
      <c r="M1558" s="1" t="s">
        <v>1173</v>
      </c>
    </row>
    <row r="1559">
      <c r="A1559" s="1">
        <v>2444.0</v>
      </c>
      <c r="B1559" s="16">
        <v>37899.0</v>
      </c>
      <c r="C1559" s="1" t="s">
        <v>6945</v>
      </c>
      <c r="D1559" s="1" t="s">
        <v>6946</v>
      </c>
      <c r="E1559" s="1" t="s">
        <v>26</v>
      </c>
      <c r="F1559" s="1" t="s">
        <v>6947</v>
      </c>
      <c r="G1559" s="1" t="s">
        <v>65</v>
      </c>
      <c r="H1559" s="15" t="s">
        <v>6948</v>
      </c>
      <c r="I1559" s="1">
        <v>1998.0</v>
      </c>
      <c r="J1559" s="1">
        <v>2003.0</v>
      </c>
      <c r="K1559" s="1" t="s">
        <v>20</v>
      </c>
      <c r="L1559" s="1" t="s">
        <v>6949</v>
      </c>
      <c r="M1559" s="1" t="s">
        <v>72</v>
      </c>
    </row>
    <row r="1560">
      <c r="A1560" s="1">
        <v>2443.0</v>
      </c>
      <c r="B1560" s="16">
        <v>37898.0</v>
      </c>
      <c r="C1560" s="1" t="s">
        <v>6950</v>
      </c>
      <c r="D1560" s="1" t="s">
        <v>6951</v>
      </c>
      <c r="E1560" s="1" t="s">
        <v>26</v>
      </c>
      <c r="F1560" s="1" t="s">
        <v>6952</v>
      </c>
      <c r="G1560" s="1" t="s">
        <v>65</v>
      </c>
      <c r="H1560" s="15" t="s">
        <v>6953</v>
      </c>
      <c r="I1560" s="1">
        <v>1989.0</v>
      </c>
      <c r="J1560" s="1">
        <v>2003.0</v>
      </c>
      <c r="K1560" s="1" t="s">
        <v>20</v>
      </c>
      <c r="L1560" s="1" t="s">
        <v>6954</v>
      </c>
      <c r="M1560" s="1" t="s">
        <v>49</v>
      </c>
    </row>
    <row r="1561">
      <c r="A1561" s="1">
        <v>2442.0</v>
      </c>
      <c r="B1561" s="14">
        <v>37893.0</v>
      </c>
      <c r="C1561" s="1" t="s">
        <v>6955</v>
      </c>
      <c r="D1561" s="1" t="s">
        <v>6956</v>
      </c>
      <c r="E1561" s="1" t="s">
        <v>188</v>
      </c>
      <c r="F1561" s="1" t="s">
        <v>6957</v>
      </c>
      <c r="G1561" s="1" t="s">
        <v>18</v>
      </c>
      <c r="H1561" s="15" t="s">
        <v>6958</v>
      </c>
      <c r="I1561" s="1">
        <v>1989.0</v>
      </c>
      <c r="J1561" s="1">
        <v>2003.0</v>
      </c>
      <c r="K1561" s="1" t="s">
        <v>20</v>
      </c>
      <c r="L1561" s="1" t="s">
        <v>6959</v>
      </c>
      <c r="M1561" s="1" t="s">
        <v>72</v>
      </c>
    </row>
    <row r="1562">
      <c r="A1562" s="1">
        <v>2441.0</v>
      </c>
      <c r="B1562" s="14">
        <v>37893.0</v>
      </c>
      <c r="C1562" s="1" t="s">
        <v>6960</v>
      </c>
      <c r="D1562" s="1" t="s">
        <v>6961</v>
      </c>
      <c r="E1562" s="1" t="s">
        <v>26</v>
      </c>
      <c r="F1562" s="1" t="s">
        <v>6962</v>
      </c>
      <c r="G1562" s="1" t="s">
        <v>83</v>
      </c>
      <c r="H1562" s="15" t="s">
        <v>6963</v>
      </c>
      <c r="I1562" s="1">
        <v>1995.0</v>
      </c>
      <c r="J1562" s="1">
        <v>2001.0</v>
      </c>
      <c r="K1562" s="1" t="s">
        <v>20</v>
      </c>
      <c r="L1562" s="1" t="s">
        <v>6964</v>
      </c>
      <c r="M1562" s="1" t="s">
        <v>6965</v>
      </c>
    </row>
    <row r="1563">
      <c r="A1563" s="1">
        <v>2440.0</v>
      </c>
      <c r="B1563" s="14">
        <v>37891.0</v>
      </c>
      <c r="C1563" s="1" t="s">
        <v>6966</v>
      </c>
      <c r="D1563" s="1" t="s">
        <v>6967</v>
      </c>
      <c r="E1563" s="1" t="s">
        <v>641</v>
      </c>
      <c r="F1563" s="1" t="s">
        <v>6968</v>
      </c>
      <c r="G1563" s="1" t="s">
        <v>83</v>
      </c>
      <c r="H1563" s="15" t="s">
        <v>6969</v>
      </c>
      <c r="I1563" s="1">
        <v>1997.0</v>
      </c>
      <c r="J1563" s="1">
        <v>2002.0</v>
      </c>
      <c r="K1563" s="1" t="s">
        <v>20</v>
      </c>
      <c r="L1563" s="1" t="s">
        <v>60</v>
      </c>
      <c r="M1563" s="1" t="s">
        <v>56</v>
      </c>
    </row>
    <row r="1564">
      <c r="A1564" s="1">
        <v>2439.0</v>
      </c>
      <c r="B1564" s="14">
        <v>37890.0</v>
      </c>
      <c r="C1564" s="1" t="s">
        <v>6970</v>
      </c>
      <c r="D1564" s="1" t="s">
        <v>6971</v>
      </c>
      <c r="E1564" s="1" t="s">
        <v>26</v>
      </c>
      <c r="F1564" s="1" t="s">
        <v>122</v>
      </c>
      <c r="G1564" s="1" t="s">
        <v>83</v>
      </c>
      <c r="H1564" s="15" t="s">
        <v>6972</v>
      </c>
      <c r="I1564" s="1">
        <v>1989.0</v>
      </c>
      <c r="J1564" s="1">
        <v>2003.0</v>
      </c>
      <c r="K1564" s="1" t="s">
        <v>20</v>
      </c>
      <c r="L1564" s="1" t="s">
        <v>6973</v>
      </c>
      <c r="M1564" s="1" t="s">
        <v>316</v>
      </c>
    </row>
    <row r="1565">
      <c r="A1565" s="1">
        <v>2438.0</v>
      </c>
      <c r="B1565" s="14">
        <v>37888.0</v>
      </c>
      <c r="C1565" s="1" t="s">
        <v>6974</v>
      </c>
      <c r="D1565" s="1" t="s">
        <v>3643</v>
      </c>
      <c r="E1565" s="1" t="s">
        <v>26</v>
      </c>
      <c r="F1565" s="1" t="s">
        <v>60</v>
      </c>
      <c r="G1565" s="1" t="s">
        <v>60</v>
      </c>
      <c r="H1565" s="15" t="s">
        <v>6975</v>
      </c>
      <c r="I1565" s="1">
        <v>1989.0</v>
      </c>
      <c r="J1565" s="1">
        <v>2003.0</v>
      </c>
      <c r="K1565" s="1" t="s">
        <v>20</v>
      </c>
      <c r="L1565" s="1" t="s">
        <v>60</v>
      </c>
      <c r="M1565" s="1" t="s">
        <v>2631</v>
      </c>
    </row>
    <row r="1566">
      <c r="A1566" s="1">
        <v>2437.0</v>
      </c>
      <c r="B1566" s="14">
        <v>37888.0</v>
      </c>
      <c r="C1566" s="1" t="s">
        <v>6976</v>
      </c>
      <c r="D1566" s="1" t="s">
        <v>2854</v>
      </c>
      <c r="E1566" s="1" t="s">
        <v>136</v>
      </c>
      <c r="F1566" s="1" t="s">
        <v>122</v>
      </c>
      <c r="G1566" s="1" t="s">
        <v>18</v>
      </c>
      <c r="H1566" s="15" t="s">
        <v>6977</v>
      </c>
      <c r="I1566" s="1">
        <v>1998.0</v>
      </c>
      <c r="J1566" s="1">
        <v>2003.0</v>
      </c>
      <c r="K1566" s="1" t="s">
        <v>20</v>
      </c>
      <c r="L1566" s="1" t="s">
        <v>6978</v>
      </c>
      <c r="M1566" s="1" t="s">
        <v>1669</v>
      </c>
    </row>
    <row r="1567">
      <c r="A1567" s="1">
        <v>2436.0</v>
      </c>
      <c r="B1567" s="14">
        <v>37888.0</v>
      </c>
      <c r="C1567" s="1" t="s">
        <v>6979</v>
      </c>
      <c r="D1567" s="1" t="s">
        <v>6980</v>
      </c>
      <c r="E1567" s="1" t="s">
        <v>26</v>
      </c>
      <c r="F1567" s="1" t="s">
        <v>6981</v>
      </c>
      <c r="G1567" s="1" t="s">
        <v>53</v>
      </c>
      <c r="H1567" s="15" t="s">
        <v>6982</v>
      </c>
      <c r="I1567" s="1">
        <v>1989.0</v>
      </c>
      <c r="J1567" s="1">
        <v>2003.0</v>
      </c>
      <c r="K1567" s="1" t="s">
        <v>20</v>
      </c>
      <c r="L1567" s="1" t="s">
        <v>6983</v>
      </c>
      <c r="M1567" s="1" t="s">
        <v>486</v>
      </c>
    </row>
    <row r="1568">
      <c r="A1568" s="1">
        <v>2435.0</v>
      </c>
      <c r="B1568" s="14">
        <v>37887.0</v>
      </c>
      <c r="C1568" s="1" t="s">
        <v>6984</v>
      </c>
      <c r="D1568" s="1" t="s">
        <v>6985</v>
      </c>
      <c r="E1568" s="1" t="s">
        <v>26</v>
      </c>
      <c r="F1568" s="1" t="s">
        <v>6986</v>
      </c>
      <c r="G1568" s="1" t="s">
        <v>65</v>
      </c>
      <c r="H1568" s="15" t="s">
        <v>6987</v>
      </c>
      <c r="I1568" s="1">
        <v>1998.0</v>
      </c>
      <c r="J1568" s="1">
        <v>1998.0</v>
      </c>
      <c r="K1568" s="1" t="s">
        <v>245</v>
      </c>
      <c r="L1568" s="1" t="s">
        <v>60</v>
      </c>
      <c r="M1568" s="1" t="s">
        <v>60</v>
      </c>
    </row>
    <row r="1569">
      <c r="A1569" s="1">
        <v>2434.0</v>
      </c>
      <c r="B1569" s="14">
        <v>37884.0</v>
      </c>
      <c r="C1569" s="1" t="s">
        <v>6988</v>
      </c>
      <c r="D1569" s="1" t="s">
        <v>6989</v>
      </c>
      <c r="E1569" s="1" t="s">
        <v>26</v>
      </c>
      <c r="F1569" s="1" t="s">
        <v>122</v>
      </c>
      <c r="G1569" s="1" t="s">
        <v>18</v>
      </c>
      <c r="H1569" s="15" t="s">
        <v>6990</v>
      </c>
      <c r="I1569" s="1">
        <v>1998.0</v>
      </c>
      <c r="J1569" s="1">
        <v>2003.0</v>
      </c>
      <c r="K1569" s="1" t="s">
        <v>20</v>
      </c>
      <c r="L1569" s="1" t="s">
        <v>5240</v>
      </c>
      <c r="M1569" s="1" t="s">
        <v>72</v>
      </c>
    </row>
    <row r="1570">
      <c r="A1570" s="1">
        <v>2433.0</v>
      </c>
      <c r="B1570" s="14">
        <v>37883.0</v>
      </c>
      <c r="C1570" s="1" t="s">
        <v>6991</v>
      </c>
      <c r="D1570" s="1" t="s">
        <v>4303</v>
      </c>
      <c r="E1570" s="1" t="s">
        <v>750</v>
      </c>
      <c r="F1570" s="1" t="s">
        <v>60</v>
      </c>
      <c r="G1570" s="1" t="s">
        <v>18</v>
      </c>
      <c r="H1570" s="15" t="s">
        <v>6992</v>
      </c>
      <c r="I1570" s="1">
        <v>1989.0</v>
      </c>
      <c r="J1570" s="1">
        <v>2002.0</v>
      </c>
      <c r="K1570" s="1" t="s">
        <v>20</v>
      </c>
      <c r="L1570" s="1" t="s">
        <v>6993</v>
      </c>
      <c r="M1570" s="1" t="s">
        <v>60</v>
      </c>
    </row>
    <row r="1571">
      <c r="A1571" s="1">
        <v>2432.0</v>
      </c>
      <c r="B1571" s="14">
        <v>37881.0</v>
      </c>
      <c r="C1571" s="1" t="s">
        <v>6994</v>
      </c>
      <c r="D1571" s="1" t="s">
        <v>6995</v>
      </c>
      <c r="E1571" s="1" t="s">
        <v>26</v>
      </c>
      <c r="F1571" s="1" t="s">
        <v>6996</v>
      </c>
      <c r="G1571" s="1" t="s">
        <v>18</v>
      </c>
      <c r="H1571" s="15" t="s">
        <v>6997</v>
      </c>
      <c r="I1571" s="1">
        <v>1995.0</v>
      </c>
      <c r="J1571" s="1">
        <v>2003.0</v>
      </c>
      <c r="K1571" s="1" t="s">
        <v>20</v>
      </c>
      <c r="L1571" s="1" t="s">
        <v>60</v>
      </c>
      <c r="M1571" s="1" t="s">
        <v>72</v>
      </c>
    </row>
    <row r="1572">
      <c r="A1572" s="1">
        <v>2431.0</v>
      </c>
      <c r="B1572" s="14">
        <v>37876.0</v>
      </c>
      <c r="C1572" s="1" t="s">
        <v>6998</v>
      </c>
      <c r="D1572" s="1" t="s">
        <v>2391</v>
      </c>
      <c r="E1572" s="1" t="s">
        <v>26</v>
      </c>
      <c r="F1572" s="1" t="s">
        <v>60</v>
      </c>
      <c r="G1572" s="1" t="s">
        <v>60</v>
      </c>
      <c r="H1572" s="15" t="s">
        <v>6999</v>
      </c>
      <c r="I1572" s="1">
        <v>1997.0</v>
      </c>
      <c r="J1572" s="1">
        <v>2003.0</v>
      </c>
      <c r="K1572" s="1" t="s">
        <v>20</v>
      </c>
      <c r="L1572" s="1" t="s">
        <v>60</v>
      </c>
      <c r="M1572" s="1" t="s">
        <v>60</v>
      </c>
    </row>
    <row r="1573">
      <c r="A1573" s="1">
        <v>2430.0</v>
      </c>
      <c r="B1573" s="14">
        <v>37876.0</v>
      </c>
      <c r="C1573" s="1" t="s">
        <v>7000</v>
      </c>
      <c r="D1573" s="1" t="s">
        <v>7001</v>
      </c>
      <c r="E1573" s="1" t="s">
        <v>26</v>
      </c>
      <c r="F1573" s="1" t="s">
        <v>7002</v>
      </c>
      <c r="G1573" s="1" t="s">
        <v>65</v>
      </c>
      <c r="H1573" s="15" t="s">
        <v>7003</v>
      </c>
      <c r="I1573" s="1">
        <v>1997.0</v>
      </c>
      <c r="J1573" s="1">
        <v>2003.0</v>
      </c>
      <c r="K1573" s="1" t="s">
        <v>20</v>
      </c>
      <c r="L1573" s="1" t="s">
        <v>7004</v>
      </c>
      <c r="M1573" s="1" t="s">
        <v>638</v>
      </c>
    </row>
    <row r="1574">
      <c r="A1574" s="1">
        <v>2429.0</v>
      </c>
      <c r="B1574" s="14">
        <v>37876.0</v>
      </c>
      <c r="C1574" s="1" t="s">
        <v>7005</v>
      </c>
      <c r="D1574" s="1" t="s">
        <v>7006</v>
      </c>
      <c r="E1574" s="1" t="s">
        <v>26</v>
      </c>
      <c r="F1574" s="1" t="s">
        <v>122</v>
      </c>
      <c r="G1574" s="1" t="s">
        <v>65</v>
      </c>
      <c r="H1574" s="15" t="s">
        <v>7007</v>
      </c>
      <c r="I1574" s="1">
        <v>1990.0</v>
      </c>
      <c r="J1574" s="1">
        <v>2003.0</v>
      </c>
      <c r="K1574" s="1" t="s">
        <v>20</v>
      </c>
      <c r="L1574" s="1" t="s">
        <v>4776</v>
      </c>
      <c r="M1574" s="1" t="s">
        <v>72</v>
      </c>
    </row>
    <row r="1575">
      <c r="A1575" s="1">
        <v>2428.0</v>
      </c>
      <c r="B1575" s="14">
        <v>37875.0</v>
      </c>
      <c r="C1575" s="1" t="s">
        <v>7008</v>
      </c>
      <c r="D1575" s="1" t="s">
        <v>7009</v>
      </c>
      <c r="E1575" s="1" t="s">
        <v>26</v>
      </c>
      <c r="F1575" s="1" t="s">
        <v>7010</v>
      </c>
      <c r="G1575" s="1" t="s">
        <v>18</v>
      </c>
      <c r="H1575" s="15" t="s">
        <v>7011</v>
      </c>
      <c r="I1575" s="1">
        <v>1990.0</v>
      </c>
      <c r="J1575" s="1">
        <v>2003.0</v>
      </c>
      <c r="K1575" s="1" t="s">
        <v>20</v>
      </c>
      <c r="L1575" s="1" t="s">
        <v>7012</v>
      </c>
      <c r="M1575" s="1" t="s">
        <v>280</v>
      </c>
    </row>
    <row r="1576">
      <c r="A1576" s="1">
        <v>2427.0</v>
      </c>
      <c r="B1576" s="14">
        <v>37875.0</v>
      </c>
      <c r="C1576" s="1" t="s">
        <v>7013</v>
      </c>
      <c r="D1576" s="1" t="s">
        <v>7014</v>
      </c>
      <c r="E1576" s="1" t="s">
        <v>136</v>
      </c>
      <c r="F1576" s="1" t="s">
        <v>7015</v>
      </c>
      <c r="G1576" s="1" t="s">
        <v>53</v>
      </c>
      <c r="H1576" s="15" t="s">
        <v>7016</v>
      </c>
      <c r="I1576" s="1">
        <v>1995.0</v>
      </c>
      <c r="J1576" s="1">
        <v>2003.0</v>
      </c>
      <c r="K1576" s="1" t="s">
        <v>20</v>
      </c>
      <c r="L1576" s="1" t="s">
        <v>7017</v>
      </c>
      <c r="M1576" s="1" t="s">
        <v>49</v>
      </c>
    </row>
    <row r="1577">
      <c r="A1577" s="1">
        <v>2426.0</v>
      </c>
      <c r="B1577" s="14">
        <v>37875.0</v>
      </c>
      <c r="C1577" s="1" t="s">
        <v>7018</v>
      </c>
      <c r="D1577" s="1" t="s">
        <v>7019</v>
      </c>
      <c r="E1577" s="1" t="s">
        <v>26</v>
      </c>
      <c r="F1577" s="1" t="s">
        <v>122</v>
      </c>
      <c r="G1577" s="1" t="s">
        <v>18</v>
      </c>
      <c r="H1577" s="15" t="s">
        <v>7020</v>
      </c>
      <c r="I1577" s="1">
        <v>1990.0</v>
      </c>
      <c r="J1577" s="1">
        <v>2003.0</v>
      </c>
      <c r="K1577" s="1" t="s">
        <v>20</v>
      </c>
      <c r="L1577" s="1" t="s">
        <v>60</v>
      </c>
      <c r="M1577" s="1" t="s">
        <v>280</v>
      </c>
    </row>
    <row r="1578">
      <c r="A1578" s="1">
        <v>2425.0</v>
      </c>
      <c r="B1578" s="14">
        <v>37874.0</v>
      </c>
      <c r="C1578" s="1" t="s">
        <v>7021</v>
      </c>
      <c r="D1578" s="1" t="s">
        <v>7022</v>
      </c>
      <c r="E1578" s="1" t="s">
        <v>26</v>
      </c>
      <c r="F1578" s="1" t="s">
        <v>60</v>
      </c>
      <c r="G1578" s="1" t="s">
        <v>18</v>
      </c>
      <c r="H1578" s="15" t="s">
        <v>7023</v>
      </c>
      <c r="I1578" s="1">
        <v>1994.0</v>
      </c>
      <c r="J1578" s="1">
        <v>1996.0</v>
      </c>
      <c r="K1578" s="1" t="s">
        <v>245</v>
      </c>
      <c r="L1578" s="1" t="s">
        <v>60</v>
      </c>
      <c r="M1578" s="1" t="s">
        <v>60</v>
      </c>
    </row>
    <row r="1579">
      <c r="A1579" s="1">
        <v>2424.0</v>
      </c>
      <c r="B1579" s="14">
        <v>37874.0</v>
      </c>
      <c r="C1579" s="1" t="s">
        <v>7024</v>
      </c>
      <c r="D1579" s="1" t="s">
        <v>7025</v>
      </c>
      <c r="E1579" s="1" t="s">
        <v>26</v>
      </c>
      <c r="F1579" s="1" t="s">
        <v>60</v>
      </c>
      <c r="G1579" s="1" t="s">
        <v>60</v>
      </c>
      <c r="H1579" s="15" t="s">
        <v>7026</v>
      </c>
      <c r="I1579" s="1">
        <v>1994.0</v>
      </c>
      <c r="J1579" s="1">
        <v>2003.0</v>
      </c>
      <c r="K1579" s="1" t="s">
        <v>20</v>
      </c>
      <c r="L1579" s="1" t="s">
        <v>60</v>
      </c>
      <c r="M1579" s="1" t="s">
        <v>72</v>
      </c>
    </row>
    <row r="1580">
      <c r="A1580" s="1">
        <v>2423.0</v>
      </c>
      <c r="B1580" s="14">
        <v>37874.0</v>
      </c>
      <c r="C1580" s="1" t="s">
        <v>7027</v>
      </c>
      <c r="D1580" s="1" t="s">
        <v>7028</v>
      </c>
      <c r="E1580" s="1" t="s">
        <v>26</v>
      </c>
      <c r="F1580" s="1" t="s">
        <v>7029</v>
      </c>
      <c r="G1580" s="1" t="s">
        <v>65</v>
      </c>
      <c r="H1580" s="15" t="s">
        <v>1191</v>
      </c>
      <c r="I1580" s="1">
        <v>1995.0</v>
      </c>
      <c r="J1580" s="1">
        <v>2003.0</v>
      </c>
      <c r="K1580" s="1" t="s">
        <v>20</v>
      </c>
      <c r="L1580" s="1" t="s">
        <v>60</v>
      </c>
      <c r="M1580" s="1" t="s">
        <v>654</v>
      </c>
    </row>
    <row r="1581">
      <c r="A1581" s="1">
        <v>2422.0</v>
      </c>
      <c r="B1581" s="16">
        <v>37873.0</v>
      </c>
      <c r="C1581" s="1" t="s">
        <v>7030</v>
      </c>
      <c r="D1581" s="1" t="s">
        <v>984</v>
      </c>
      <c r="E1581" s="1" t="s">
        <v>26</v>
      </c>
      <c r="F1581" s="1" t="s">
        <v>60</v>
      </c>
      <c r="G1581" s="1" t="s">
        <v>65</v>
      </c>
      <c r="H1581" s="20" t="s">
        <v>60</v>
      </c>
      <c r="I1581" s="1">
        <v>1990.0</v>
      </c>
      <c r="J1581" s="1">
        <v>2003.0</v>
      </c>
      <c r="K1581" s="1" t="s">
        <v>20</v>
      </c>
      <c r="L1581" s="1" t="s">
        <v>60</v>
      </c>
      <c r="M1581" s="1" t="s">
        <v>60</v>
      </c>
    </row>
    <row r="1582">
      <c r="A1582" s="1">
        <v>2421.0</v>
      </c>
      <c r="B1582" s="16">
        <v>37871.0</v>
      </c>
      <c r="C1582" s="1" t="s">
        <v>7031</v>
      </c>
      <c r="D1582" s="1" t="s">
        <v>1149</v>
      </c>
      <c r="E1582" s="1" t="s">
        <v>26</v>
      </c>
      <c r="F1582" s="1" t="s">
        <v>7032</v>
      </c>
      <c r="G1582" s="1" t="s">
        <v>18</v>
      </c>
      <c r="H1582" s="15" t="s">
        <v>7033</v>
      </c>
      <c r="I1582" s="1">
        <v>1997.0</v>
      </c>
      <c r="J1582" s="1">
        <v>2003.0</v>
      </c>
      <c r="K1582" s="1" t="s">
        <v>20</v>
      </c>
      <c r="L1582" s="1" t="s">
        <v>7034</v>
      </c>
      <c r="M1582" s="1" t="s">
        <v>72</v>
      </c>
    </row>
    <row r="1583">
      <c r="A1583" s="1">
        <v>2420.0</v>
      </c>
      <c r="B1583" s="16">
        <v>37870.0</v>
      </c>
      <c r="C1583" s="1" t="s">
        <v>7035</v>
      </c>
      <c r="D1583" s="1" t="s">
        <v>7036</v>
      </c>
      <c r="E1583" s="1" t="s">
        <v>188</v>
      </c>
      <c r="F1583" s="1" t="s">
        <v>122</v>
      </c>
      <c r="G1583" s="1" t="s">
        <v>65</v>
      </c>
      <c r="H1583" s="15" t="s">
        <v>7037</v>
      </c>
      <c r="I1583" s="1">
        <v>1994.0</v>
      </c>
      <c r="J1583" s="1">
        <v>2003.0</v>
      </c>
      <c r="K1583" s="1" t="s">
        <v>20</v>
      </c>
      <c r="L1583" s="1" t="s">
        <v>1429</v>
      </c>
      <c r="M1583" s="1" t="s">
        <v>72</v>
      </c>
    </row>
    <row r="1584">
      <c r="A1584" s="1">
        <v>2419.0</v>
      </c>
      <c r="B1584" s="16">
        <v>37869.0</v>
      </c>
      <c r="C1584" s="1" t="s">
        <v>7038</v>
      </c>
      <c r="D1584" s="1" t="s">
        <v>7039</v>
      </c>
      <c r="E1584" s="1" t="s">
        <v>26</v>
      </c>
      <c r="F1584" s="1" t="s">
        <v>122</v>
      </c>
      <c r="G1584" s="1" t="s">
        <v>18</v>
      </c>
      <c r="H1584" s="15" t="s">
        <v>7040</v>
      </c>
      <c r="I1584" s="1">
        <v>1995.0</v>
      </c>
      <c r="J1584" s="1">
        <v>2003.0</v>
      </c>
      <c r="K1584" s="1" t="s">
        <v>20</v>
      </c>
      <c r="L1584" s="1" t="s">
        <v>7041</v>
      </c>
      <c r="M1584" s="1" t="s">
        <v>316</v>
      </c>
    </row>
    <row r="1585">
      <c r="A1585" s="1">
        <v>2418.0</v>
      </c>
      <c r="B1585" s="16">
        <v>37868.0</v>
      </c>
      <c r="C1585" s="1" t="s">
        <v>7042</v>
      </c>
      <c r="D1585" s="1" t="s">
        <v>7043</v>
      </c>
      <c r="E1585" s="1" t="s">
        <v>26</v>
      </c>
      <c r="F1585" s="1" t="s">
        <v>7044</v>
      </c>
      <c r="G1585" s="1" t="s">
        <v>65</v>
      </c>
      <c r="H1585" s="15" t="s">
        <v>7045</v>
      </c>
      <c r="I1585" s="1">
        <v>1989.0</v>
      </c>
      <c r="J1585" s="1">
        <v>2003.0</v>
      </c>
      <c r="K1585" s="1" t="s">
        <v>20</v>
      </c>
      <c r="L1585" s="1" t="s">
        <v>7046</v>
      </c>
      <c r="M1585" s="1" t="s">
        <v>452</v>
      </c>
    </row>
    <row r="1586">
      <c r="A1586" s="1">
        <v>2417.0</v>
      </c>
      <c r="B1586" s="16">
        <v>37867.0</v>
      </c>
      <c r="C1586" s="1" t="s">
        <v>7047</v>
      </c>
      <c r="D1586" s="1" t="s">
        <v>2074</v>
      </c>
      <c r="E1586" s="1" t="s">
        <v>1880</v>
      </c>
      <c r="F1586" s="1" t="s">
        <v>122</v>
      </c>
      <c r="G1586" s="1" t="s">
        <v>18</v>
      </c>
      <c r="H1586" s="15" t="s">
        <v>7048</v>
      </c>
      <c r="I1586" s="1">
        <v>1989.0</v>
      </c>
      <c r="J1586" s="1">
        <v>2002.0</v>
      </c>
      <c r="K1586" s="1" t="s">
        <v>20</v>
      </c>
      <c r="L1586" s="1" t="s">
        <v>7049</v>
      </c>
      <c r="M1586" s="1" t="s">
        <v>7050</v>
      </c>
    </row>
    <row r="1587">
      <c r="A1587" s="1">
        <v>2416.0</v>
      </c>
      <c r="B1587" s="16">
        <v>37866.0</v>
      </c>
      <c r="C1587" s="1" t="s">
        <v>7051</v>
      </c>
      <c r="D1587" s="1" t="s">
        <v>7052</v>
      </c>
      <c r="E1587" s="1" t="s">
        <v>26</v>
      </c>
      <c r="F1587" s="1" t="s">
        <v>122</v>
      </c>
      <c r="G1587" s="1" t="s">
        <v>18</v>
      </c>
      <c r="H1587" s="15" t="s">
        <v>7053</v>
      </c>
      <c r="I1587" s="1">
        <v>1995.0</v>
      </c>
      <c r="J1587" s="1">
        <v>2002.0</v>
      </c>
      <c r="K1587" s="1" t="s">
        <v>20</v>
      </c>
      <c r="L1587" s="1" t="s">
        <v>7054</v>
      </c>
      <c r="M1587" s="1" t="s">
        <v>280</v>
      </c>
    </row>
    <row r="1588">
      <c r="A1588" s="1">
        <v>2415.0</v>
      </c>
      <c r="B1588" s="16">
        <v>37866.0</v>
      </c>
      <c r="C1588" s="1" t="s">
        <v>7055</v>
      </c>
      <c r="D1588" s="1" t="s">
        <v>7056</v>
      </c>
      <c r="E1588" s="1" t="s">
        <v>26</v>
      </c>
      <c r="F1588" s="1" t="s">
        <v>122</v>
      </c>
      <c r="G1588" s="1" t="s">
        <v>65</v>
      </c>
      <c r="H1588" s="15" t="s">
        <v>7057</v>
      </c>
      <c r="I1588" s="1">
        <v>1994.0</v>
      </c>
      <c r="J1588" s="1">
        <v>2003.0</v>
      </c>
      <c r="K1588" s="1" t="s">
        <v>20</v>
      </c>
      <c r="L1588" s="1" t="s">
        <v>7058</v>
      </c>
      <c r="M1588" s="1" t="s">
        <v>1947</v>
      </c>
    </row>
    <row r="1589">
      <c r="A1589" s="1">
        <v>2414.0</v>
      </c>
      <c r="B1589" s="16">
        <v>37865.0</v>
      </c>
      <c r="C1589" s="1" t="s">
        <v>7059</v>
      </c>
      <c r="D1589" s="1" t="s">
        <v>7060</v>
      </c>
      <c r="E1589" s="1" t="s">
        <v>26</v>
      </c>
      <c r="F1589" s="1" t="s">
        <v>122</v>
      </c>
      <c r="G1589" s="1" t="s">
        <v>83</v>
      </c>
      <c r="H1589" s="15" t="s">
        <v>7061</v>
      </c>
      <c r="I1589" s="1">
        <v>1990.0</v>
      </c>
      <c r="J1589" s="1">
        <v>2003.0</v>
      </c>
      <c r="K1589" s="1" t="s">
        <v>20</v>
      </c>
      <c r="L1589" s="1" t="s">
        <v>1758</v>
      </c>
      <c r="M1589" s="1" t="s">
        <v>72</v>
      </c>
    </row>
    <row r="1590">
      <c r="A1590" s="1">
        <v>2413.0</v>
      </c>
      <c r="B1590" s="14">
        <v>37864.0</v>
      </c>
      <c r="C1590" s="1" t="s">
        <v>7062</v>
      </c>
      <c r="D1590" s="1" t="s">
        <v>7063</v>
      </c>
      <c r="E1590" s="1" t="s">
        <v>26</v>
      </c>
      <c r="F1590" s="1" t="s">
        <v>122</v>
      </c>
      <c r="G1590" s="1" t="s">
        <v>65</v>
      </c>
      <c r="H1590" s="15" t="s">
        <v>7064</v>
      </c>
      <c r="I1590" s="1">
        <v>1994.0</v>
      </c>
      <c r="J1590" s="1">
        <v>2003.0</v>
      </c>
      <c r="K1590" s="1" t="s">
        <v>20</v>
      </c>
      <c r="L1590" s="1" t="s">
        <v>3752</v>
      </c>
      <c r="M1590" s="1" t="s">
        <v>2019</v>
      </c>
    </row>
    <row r="1591">
      <c r="A1591" s="1">
        <v>2412.0</v>
      </c>
      <c r="B1591" s="14">
        <v>37863.0</v>
      </c>
      <c r="C1591" s="1" t="s">
        <v>7065</v>
      </c>
      <c r="D1591" s="1" t="s">
        <v>3147</v>
      </c>
      <c r="E1591" s="1" t="s">
        <v>2264</v>
      </c>
      <c r="F1591" s="1" t="s">
        <v>7066</v>
      </c>
      <c r="G1591" s="1" t="s">
        <v>53</v>
      </c>
      <c r="H1591" s="15" t="s">
        <v>7067</v>
      </c>
      <c r="I1591" s="1">
        <v>1989.0</v>
      </c>
      <c r="J1591" s="1">
        <v>1994.0</v>
      </c>
      <c r="K1591" s="1" t="s">
        <v>20</v>
      </c>
      <c r="L1591" s="1" t="s">
        <v>7068</v>
      </c>
      <c r="M1591" s="1" t="s">
        <v>60</v>
      </c>
    </row>
    <row r="1592">
      <c r="A1592" s="1">
        <v>2411.0</v>
      </c>
      <c r="B1592" s="14">
        <v>37863.0</v>
      </c>
      <c r="C1592" s="1" t="s">
        <v>7069</v>
      </c>
      <c r="D1592" s="1" t="s">
        <v>7070</v>
      </c>
      <c r="E1592" s="1" t="s">
        <v>26</v>
      </c>
      <c r="F1592" s="1" t="s">
        <v>7071</v>
      </c>
      <c r="G1592" s="1" t="s">
        <v>337</v>
      </c>
      <c r="H1592" s="15" t="s">
        <v>7072</v>
      </c>
      <c r="I1592" s="1">
        <v>1995.0</v>
      </c>
      <c r="J1592" s="1">
        <v>2003.0</v>
      </c>
      <c r="K1592" s="1" t="s">
        <v>20</v>
      </c>
      <c r="L1592" s="1" t="s">
        <v>7073</v>
      </c>
      <c r="M1592" s="1" t="s">
        <v>1297</v>
      </c>
    </row>
    <row r="1593">
      <c r="A1593" s="1">
        <v>2410.0</v>
      </c>
      <c r="B1593" s="14">
        <v>37862.0</v>
      </c>
      <c r="C1593" s="1" t="s">
        <v>7074</v>
      </c>
      <c r="D1593" s="1" t="s">
        <v>7075</v>
      </c>
      <c r="E1593" s="1" t="s">
        <v>26</v>
      </c>
      <c r="F1593" s="1" t="s">
        <v>7076</v>
      </c>
      <c r="G1593" s="1" t="s">
        <v>65</v>
      </c>
      <c r="H1593" s="15" t="s">
        <v>7077</v>
      </c>
      <c r="I1593" s="1">
        <v>1994.0</v>
      </c>
      <c r="J1593" s="1">
        <v>1994.0</v>
      </c>
      <c r="K1593" s="1" t="s">
        <v>245</v>
      </c>
      <c r="L1593" s="1" t="s">
        <v>7078</v>
      </c>
      <c r="M1593" s="1" t="s">
        <v>2571</v>
      </c>
    </row>
    <row r="1594">
      <c r="A1594" s="1">
        <v>2409.0</v>
      </c>
      <c r="B1594" s="14">
        <v>37862.0</v>
      </c>
      <c r="C1594" s="1" t="s">
        <v>7079</v>
      </c>
      <c r="D1594" s="1" t="s">
        <v>7080</v>
      </c>
      <c r="E1594" s="1" t="s">
        <v>64</v>
      </c>
      <c r="F1594" s="18" t="str">
        <f>+45 96 29 90 99</f>
        <v>#ERROR!</v>
      </c>
      <c r="G1594" s="1" t="s">
        <v>65</v>
      </c>
      <c r="H1594" s="15" t="s">
        <v>7081</v>
      </c>
      <c r="I1594" s="1">
        <v>1990.0</v>
      </c>
      <c r="J1594" s="1">
        <v>2003.0</v>
      </c>
      <c r="K1594" s="1" t="s">
        <v>20</v>
      </c>
      <c r="L1594" s="1" t="s">
        <v>7082</v>
      </c>
      <c r="M1594" s="1" t="s">
        <v>833</v>
      </c>
    </row>
    <row r="1595">
      <c r="A1595" s="1">
        <v>2408.0</v>
      </c>
      <c r="B1595" s="14">
        <v>37862.0</v>
      </c>
      <c r="C1595" s="1" t="s">
        <v>7083</v>
      </c>
      <c r="D1595" s="1" t="s">
        <v>1998</v>
      </c>
      <c r="E1595" s="1" t="s">
        <v>26</v>
      </c>
      <c r="F1595" s="1" t="s">
        <v>7084</v>
      </c>
      <c r="G1595" s="1" t="s">
        <v>83</v>
      </c>
      <c r="H1595" s="15" t="s">
        <v>7085</v>
      </c>
      <c r="I1595" s="1">
        <v>1996.0</v>
      </c>
      <c r="J1595" s="1">
        <v>1998.0</v>
      </c>
      <c r="K1595" s="1" t="s">
        <v>245</v>
      </c>
      <c r="L1595" s="1" t="s">
        <v>7086</v>
      </c>
      <c r="M1595" s="1" t="s">
        <v>60</v>
      </c>
    </row>
    <row r="1596">
      <c r="A1596" s="1">
        <v>2407.0</v>
      </c>
      <c r="B1596" s="14">
        <v>37860.0</v>
      </c>
      <c r="C1596" s="1" t="s">
        <v>7087</v>
      </c>
      <c r="D1596" s="1" t="s">
        <v>7088</v>
      </c>
      <c r="E1596" s="1" t="s">
        <v>26</v>
      </c>
      <c r="F1596" s="1" t="s">
        <v>60</v>
      </c>
      <c r="G1596" s="1" t="s">
        <v>60</v>
      </c>
      <c r="H1596" s="20" t="s">
        <v>60</v>
      </c>
      <c r="I1596" s="1">
        <v>1996.0</v>
      </c>
      <c r="J1596" s="1">
        <v>2001.0</v>
      </c>
      <c r="K1596" s="1" t="s">
        <v>20</v>
      </c>
      <c r="L1596" s="1" t="s">
        <v>60</v>
      </c>
      <c r="M1596" s="1" t="s">
        <v>60</v>
      </c>
    </row>
    <row r="1597">
      <c r="A1597" s="1">
        <v>2406.0</v>
      </c>
      <c r="B1597" s="14">
        <v>37859.0</v>
      </c>
      <c r="C1597" s="1" t="s">
        <v>7089</v>
      </c>
      <c r="D1597" s="1" t="s">
        <v>7090</v>
      </c>
      <c r="E1597" s="1" t="s">
        <v>188</v>
      </c>
      <c r="F1597" s="1" t="s">
        <v>122</v>
      </c>
      <c r="G1597" s="1" t="s">
        <v>83</v>
      </c>
      <c r="H1597" s="15" t="s">
        <v>7091</v>
      </c>
      <c r="I1597" s="1">
        <v>1995.0</v>
      </c>
      <c r="J1597" s="1">
        <v>2002.0</v>
      </c>
      <c r="K1597" s="1" t="s">
        <v>20</v>
      </c>
      <c r="L1597" s="1" t="s">
        <v>7092</v>
      </c>
      <c r="M1597" s="1" t="s">
        <v>72</v>
      </c>
    </row>
    <row r="1598">
      <c r="A1598" s="1">
        <v>2405.0</v>
      </c>
      <c r="B1598" s="14">
        <v>37857.0</v>
      </c>
      <c r="C1598" s="1" t="s">
        <v>7093</v>
      </c>
      <c r="D1598" s="1" t="s">
        <v>4264</v>
      </c>
      <c r="E1598" s="1" t="s">
        <v>26</v>
      </c>
      <c r="F1598" s="1" t="s">
        <v>122</v>
      </c>
      <c r="G1598" s="1" t="s">
        <v>18</v>
      </c>
      <c r="H1598" s="15" t="s">
        <v>7094</v>
      </c>
      <c r="I1598" s="1" t="s">
        <v>1302</v>
      </c>
      <c r="J1598" s="1" t="s">
        <v>7095</v>
      </c>
      <c r="K1598" s="1" t="s">
        <v>1515</v>
      </c>
      <c r="L1598" s="1" t="s">
        <v>7096</v>
      </c>
      <c r="M1598" s="1" t="s">
        <v>72</v>
      </c>
    </row>
    <row r="1599">
      <c r="A1599" s="1">
        <v>2404.0</v>
      </c>
      <c r="B1599" s="14">
        <v>37857.0</v>
      </c>
      <c r="C1599" s="1" t="s">
        <v>7097</v>
      </c>
      <c r="D1599" s="1" t="s">
        <v>698</v>
      </c>
      <c r="E1599" s="1" t="s">
        <v>26</v>
      </c>
      <c r="F1599" s="1" t="s">
        <v>122</v>
      </c>
      <c r="G1599" s="1" t="s">
        <v>65</v>
      </c>
      <c r="H1599" s="15" t="s">
        <v>7098</v>
      </c>
      <c r="I1599" s="1">
        <v>1996.0</v>
      </c>
      <c r="J1599" s="1">
        <v>2003.0</v>
      </c>
      <c r="K1599" s="1" t="s">
        <v>20</v>
      </c>
      <c r="L1599" s="1" t="s">
        <v>60</v>
      </c>
      <c r="M1599" s="1" t="s">
        <v>72</v>
      </c>
    </row>
    <row r="1600">
      <c r="A1600" s="1">
        <v>2403.0</v>
      </c>
      <c r="B1600" s="14">
        <v>37854.0</v>
      </c>
      <c r="C1600" s="1" t="s">
        <v>7099</v>
      </c>
      <c r="D1600" s="1" t="s">
        <v>440</v>
      </c>
      <c r="E1600" s="1" t="s">
        <v>26</v>
      </c>
      <c r="F1600" s="1" t="s">
        <v>122</v>
      </c>
      <c r="G1600" s="1" t="s">
        <v>83</v>
      </c>
      <c r="H1600" s="15" t="s">
        <v>7100</v>
      </c>
      <c r="I1600" s="1">
        <v>1989.0</v>
      </c>
      <c r="J1600" s="1">
        <v>2003.0</v>
      </c>
      <c r="K1600" s="1" t="s">
        <v>20</v>
      </c>
      <c r="L1600" s="1" t="s">
        <v>7101</v>
      </c>
      <c r="M1600" s="1" t="s">
        <v>72</v>
      </c>
    </row>
    <row r="1601">
      <c r="A1601" s="1">
        <v>2402.0</v>
      </c>
      <c r="B1601" s="14">
        <v>37853.0</v>
      </c>
      <c r="C1601" s="1" t="s">
        <v>7102</v>
      </c>
      <c r="D1601" s="1" t="s">
        <v>7103</v>
      </c>
      <c r="E1601" s="1" t="s">
        <v>750</v>
      </c>
      <c r="F1601" s="1" t="s">
        <v>122</v>
      </c>
      <c r="G1601" s="1" t="s">
        <v>65</v>
      </c>
      <c r="H1601" s="15" t="s">
        <v>7104</v>
      </c>
      <c r="I1601" s="1">
        <v>1989.0</v>
      </c>
      <c r="J1601" s="1">
        <v>1994.0</v>
      </c>
      <c r="K1601" s="1" t="s">
        <v>20</v>
      </c>
      <c r="L1601" s="1" t="s">
        <v>7105</v>
      </c>
      <c r="M1601" s="1" t="s">
        <v>118</v>
      </c>
    </row>
    <row r="1602">
      <c r="A1602" s="1">
        <v>2401.0</v>
      </c>
      <c r="B1602" s="14">
        <v>37852.0</v>
      </c>
      <c r="C1602" s="1" t="s">
        <v>7106</v>
      </c>
      <c r="D1602" s="1" t="s">
        <v>7107</v>
      </c>
      <c r="E1602" s="1" t="s">
        <v>26</v>
      </c>
      <c r="F1602" s="1" t="s">
        <v>7108</v>
      </c>
      <c r="G1602" s="1" t="s">
        <v>18</v>
      </c>
      <c r="H1602" s="15" t="s">
        <v>7109</v>
      </c>
      <c r="I1602" s="1">
        <v>1996.0</v>
      </c>
      <c r="J1602" s="1">
        <v>2003.0</v>
      </c>
      <c r="K1602" s="1" t="s">
        <v>20</v>
      </c>
      <c r="L1602" s="1" t="s">
        <v>60</v>
      </c>
      <c r="M1602" s="1" t="s">
        <v>296</v>
      </c>
    </row>
    <row r="1603">
      <c r="A1603" s="1">
        <v>2400.0</v>
      </c>
      <c r="B1603" s="14">
        <v>37852.0</v>
      </c>
      <c r="C1603" s="1" t="s">
        <v>7110</v>
      </c>
      <c r="D1603" s="1" t="s">
        <v>2567</v>
      </c>
      <c r="E1603" s="1" t="s">
        <v>26</v>
      </c>
      <c r="F1603" s="1" t="s">
        <v>7111</v>
      </c>
      <c r="G1603" s="1" t="s">
        <v>18</v>
      </c>
      <c r="H1603" s="15" t="s">
        <v>7112</v>
      </c>
      <c r="I1603" s="1">
        <v>1994.0</v>
      </c>
      <c r="J1603" s="1">
        <v>2003.0</v>
      </c>
      <c r="K1603" s="1" t="s">
        <v>20</v>
      </c>
      <c r="L1603" s="1" t="s">
        <v>7113</v>
      </c>
      <c r="M1603" s="1" t="s">
        <v>49</v>
      </c>
    </row>
    <row r="1604">
      <c r="A1604" s="1">
        <v>2399.0</v>
      </c>
      <c r="B1604" s="14">
        <v>37848.0</v>
      </c>
      <c r="C1604" s="1" t="s">
        <v>7114</v>
      </c>
      <c r="D1604" s="1" t="s">
        <v>7115</v>
      </c>
      <c r="E1604" s="1" t="s">
        <v>26</v>
      </c>
      <c r="F1604" s="1" t="s">
        <v>7116</v>
      </c>
      <c r="G1604" s="1" t="s">
        <v>83</v>
      </c>
      <c r="H1604" s="15" t="s">
        <v>7117</v>
      </c>
      <c r="I1604" s="1">
        <v>1996.0</v>
      </c>
      <c r="J1604" s="1">
        <v>2003.0</v>
      </c>
      <c r="K1604" s="1" t="s">
        <v>20</v>
      </c>
      <c r="L1604" s="1" t="s">
        <v>7118</v>
      </c>
      <c r="M1604" s="1" t="s">
        <v>72</v>
      </c>
    </row>
    <row r="1605">
      <c r="A1605" s="1">
        <v>2398.0</v>
      </c>
      <c r="B1605" s="14">
        <v>37846.0</v>
      </c>
      <c r="C1605" s="1" t="s">
        <v>7119</v>
      </c>
      <c r="D1605" s="1" t="s">
        <v>7120</v>
      </c>
      <c r="E1605" s="1" t="s">
        <v>26</v>
      </c>
      <c r="F1605" s="1" t="s">
        <v>7121</v>
      </c>
      <c r="G1605" s="1" t="s">
        <v>53</v>
      </c>
      <c r="H1605" s="15" t="s">
        <v>7122</v>
      </c>
      <c r="I1605" s="1">
        <v>1989.0</v>
      </c>
      <c r="J1605" s="1">
        <v>2003.0</v>
      </c>
      <c r="K1605" s="1" t="s">
        <v>20</v>
      </c>
      <c r="L1605" s="1" t="s">
        <v>60</v>
      </c>
      <c r="M1605" s="1" t="s">
        <v>5813</v>
      </c>
    </row>
    <row r="1606">
      <c r="A1606" s="1">
        <v>2397.0</v>
      </c>
      <c r="B1606" s="14">
        <v>37845.0</v>
      </c>
      <c r="C1606" s="1" t="s">
        <v>7123</v>
      </c>
      <c r="D1606" s="1" t="s">
        <v>7124</v>
      </c>
      <c r="E1606" s="1" t="s">
        <v>188</v>
      </c>
      <c r="F1606" s="1" t="s">
        <v>7125</v>
      </c>
      <c r="G1606" s="1" t="s">
        <v>83</v>
      </c>
      <c r="H1606" s="20" t="s">
        <v>7126</v>
      </c>
      <c r="I1606" s="1">
        <v>1994.0</v>
      </c>
      <c r="J1606" s="1">
        <v>2002.0</v>
      </c>
      <c r="K1606" s="1" t="s">
        <v>20</v>
      </c>
      <c r="L1606" s="1" t="s">
        <v>7127</v>
      </c>
      <c r="M1606" s="1" t="s">
        <v>757</v>
      </c>
    </row>
    <row r="1607">
      <c r="A1607" s="1">
        <v>2396.0</v>
      </c>
      <c r="B1607" s="14">
        <v>37844.0</v>
      </c>
      <c r="C1607" s="1" t="s">
        <v>7128</v>
      </c>
      <c r="D1607" s="1" t="s">
        <v>7129</v>
      </c>
      <c r="E1607" s="1" t="s">
        <v>26</v>
      </c>
      <c r="F1607" s="1" t="s">
        <v>7130</v>
      </c>
      <c r="G1607" s="1" t="s">
        <v>83</v>
      </c>
      <c r="H1607" s="15" t="s">
        <v>7131</v>
      </c>
      <c r="I1607" s="1">
        <v>1989.0</v>
      </c>
      <c r="J1607" s="1">
        <v>2002.0</v>
      </c>
      <c r="K1607" s="1" t="s">
        <v>20</v>
      </c>
      <c r="L1607" s="1" t="s">
        <v>60</v>
      </c>
      <c r="M1607" s="1" t="s">
        <v>1258</v>
      </c>
    </row>
    <row r="1608">
      <c r="A1608" s="1">
        <v>2395.0</v>
      </c>
      <c r="B1608" s="14">
        <v>37844.0</v>
      </c>
      <c r="C1608" s="1" t="s">
        <v>7132</v>
      </c>
      <c r="D1608" s="1" t="s">
        <v>7133</v>
      </c>
      <c r="E1608" s="1" t="s">
        <v>26</v>
      </c>
      <c r="F1608" s="1" t="s">
        <v>7134</v>
      </c>
      <c r="G1608" s="1" t="s">
        <v>337</v>
      </c>
      <c r="H1608" s="15" t="s">
        <v>7135</v>
      </c>
      <c r="I1608" s="1">
        <v>1990.0</v>
      </c>
      <c r="J1608" s="1">
        <v>2003.0</v>
      </c>
      <c r="K1608" s="1" t="s">
        <v>20</v>
      </c>
      <c r="L1608" s="1" t="s">
        <v>7136</v>
      </c>
      <c r="M1608" s="1" t="s">
        <v>60</v>
      </c>
    </row>
    <row r="1609">
      <c r="A1609" s="1">
        <v>2394.0</v>
      </c>
      <c r="B1609" s="14">
        <v>37844.0</v>
      </c>
      <c r="C1609" s="1" t="s">
        <v>7137</v>
      </c>
      <c r="D1609" s="1" t="s">
        <v>7138</v>
      </c>
      <c r="E1609" s="1" t="s">
        <v>26</v>
      </c>
      <c r="F1609" s="1" t="s">
        <v>7139</v>
      </c>
      <c r="G1609" s="1" t="s">
        <v>53</v>
      </c>
      <c r="H1609" s="15" t="s">
        <v>7140</v>
      </c>
      <c r="I1609" s="1">
        <v>1990.0</v>
      </c>
      <c r="J1609" s="1">
        <v>2003.0</v>
      </c>
      <c r="K1609" s="1" t="s">
        <v>20</v>
      </c>
      <c r="L1609" s="1" t="s">
        <v>7141</v>
      </c>
      <c r="M1609" s="1" t="s">
        <v>1053</v>
      </c>
    </row>
    <row r="1610">
      <c r="A1610" s="1">
        <v>2393.0</v>
      </c>
      <c r="B1610" s="14">
        <v>37843.0</v>
      </c>
      <c r="C1610" s="1" t="s">
        <v>7142</v>
      </c>
      <c r="D1610" s="1" t="s">
        <v>7143</v>
      </c>
      <c r="E1610" s="1" t="s">
        <v>26</v>
      </c>
      <c r="F1610" s="1" t="s">
        <v>7144</v>
      </c>
      <c r="G1610" s="1" t="s">
        <v>65</v>
      </c>
      <c r="H1610" s="20" t="s">
        <v>7145</v>
      </c>
      <c r="I1610" s="1">
        <v>1996.0</v>
      </c>
      <c r="J1610" s="1">
        <v>2003.0</v>
      </c>
      <c r="K1610" s="1" t="s">
        <v>20</v>
      </c>
      <c r="L1610" s="1" t="s">
        <v>60</v>
      </c>
      <c r="M1610" s="1" t="s">
        <v>213</v>
      </c>
    </row>
    <row r="1611">
      <c r="A1611" s="1">
        <v>2392.0</v>
      </c>
      <c r="B1611" s="14">
        <v>37843.0</v>
      </c>
      <c r="C1611" s="1" t="s">
        <v>7146</v>
      </c>
      <c r="D1611" s="1" t="s">
        <v>7147</v>
      </c>
      <c r="E1611" s="1" t="s">
        <v>750</v>
      </c>
      <c r="F1611" s="1">
        <v>3.1455726149E10</v>
      </c>
      <c r="G1611" s="1" t="s">
        <v>65</v>
      </c>
      <c r="H1611" s="15" t="s">
        <v>7148</v>
      </c>
      <c r="I1611" s="1">
        <v>1989.0</v>
      </c>
      <c r="J1611" s="1">
        <v>2001.0</v>
      </c>
      <c r="K1611" s="1" t="s">
        <v>20</v>
      </c>
      <c r="L1611" s="1" t="s">
        <v>7149</v>
      </c>
      <c r="M1611" s="1" t="s">
        <v>372</v>
      </c>
    </row>
    <row r="1612">
      <c r="A1612" s="1">
        <v>2391.0</v>
      </c>
      <c r="B1612" s="16">
        <v>37842.0</v>
      </c>
      <c r="C1612" s="1" t="s">
        <v>7150</v>
      </c>
      <c r="D1612" s="1" t="s">
        <v>7151</v>
      </c>
      <c r="E1612" s="1" t="s">
        <v>26</v>
      </c>
      <c r="F1612" s="1" t="s">
        <v>7152</v>
      </c>
      <c r="G1612" s="1" t="s">
        <v>18</v>
      </c>
      <c r="H1612" s="15" t="s">
        <v>7153</v>
      </c>
      <c r="I1612" s="1">
        <v>1994.0</v>
      </c>
      <c r="J1612" s="1">
        <v>2003.0</v>
      </c>
      <c r="K1612" s="1" t="s">
        <v>20</v>
      </c>
      <c r="L1612" s="1" t="s">
        <v>1485</v>
      </c>
      <c r="M1612" s="1" t="s">
        <v>486</v>
      </c>
    </row>
    <row r="1613">
      <c r="A1613" s="1">
        <v>2390.0</v>
      </c>
      <c r="B1613" s="16">
        <v>37841.0</v>
      </c>
      <c r="C1613" s="1" t="s">
        <v>7154</v>
      </c>
      <c r="D1613" s="1" t="s">
        <v>7155</v>
      </c>
      <c r="E1613" s="1" t="s">
        <v>238</v>
      </c>
      <c r="F1613" s="1" t="s">
        <v>60</v>
      </c>
      <c r="G1613" s="1" t="s">
        <v>60</v>
      </c>
      <c r="H1613" s="20" t="s">
        <v>7156</v>
      </c>
      <c r="I1613" s="1">
        <v>1990.0</v>
      </c>
      <c r="J1613" s="1">
        <v>2002.0</v>
      </c>
      <c r="K1613" s="1" t="s">
        <v>20</v>
      </c>
      <c r="L1613" s="1" t="s">
        <v>60</v>
      </c>
      <c r="M1613" s="1" t="s">
        <v>60</v>
      </c>
    </row>
    <row r="1614">
      <c r="A1614" s="1">
        <v>2389.0</v>
      </c>
      <c r="B1614" s="16">
        <v>37840.0</v>
      </c>
      <c r="C1614" s="1" t="s">
        <v>7157</v>
      </c>
      <c r="D1614" s="1" t="s">
        <v>7158</v>
      </c>
      <c r="E1614" s="1" t="s">
        <v>26</v>
      </c>
      <c r="F1614" s="1" t="s">
        <v>7159</v>
      </c>
      <c r="G1614" s="1" t="s">
        <v>18</v>
      </c>
      <c r="H1614" s="15" t="s">
        <v>7160</v>
      </c>
      <c r="I1614" s="1">
        <v>1994.0</v>
      </c>
      <c r="J1614" s="1">
        <v>2003.0</v>
      </c>
      <c r="K1614" s="1" t="s">
        <v>20</v>
      </c>
      <c r="L1614" s="1" t="s">
        <v>6940</v>
      </c>
      <c r="M1614" s="1" t="s">
        <v>307</v>
      </c>
    </row>
    <row r="1615">
      <c r="A1615" s="1">
        <v>2388.0</v>
      </c>
      <c r="B1615" s="16">
        <v>37840.0</v>
      </c>
      <c r="C1615" s="1" t="s">
        <v>7161</v>
      </c>
      <c r="D1615" s="1" t="s">
        <v>7162</v>
      </c>
      <c r="E1615" s="1" t="s">
        <v>188</v>
      </c>
      <c r="F1615" s="1" t="s">
        <v>122</v>
      </c>
      <c r="G1615" s="1" t="s">
        <v>18</v>
      </c>
      <c r="H1615" s="15" t="s">
        <v>7163</v>
      </c>
      <c r="I1615" s="1" t="s">
        <v>7164</v>
      </c>
      <c r="J1615" s="1" t="s">
        <v>7165</v>
      </c>
      <c r="K1615" s="1" t="s">
        <v>323</v>
      </c>
      <c r="L1615" s="1" t="s">
        <v>7166</v>
      </c>
      <c r="M1615" s="1" t="s">
        <v>486</v>
      </c>
    </row>
    <row r="1616">
      <c r="A1616" s="1">
        <v>2387.0</v>
      </c>
      <c r="B1616" s="16">
        <v>37839.0</v>
      </c>
      <c r="C1616" s="1" t="s">
        <v>7167</v>
      </c>
      <c r="D1616" s="1" t="s">
        <v>6758</v>
      </c>
      <c r="E1616" s="1" t="s">
        <v>26</v>
      </c>
      <c r="F1616" s="1" t="s">
        <v>7168</v>
      </c>
      <c r="G1616" s="1" t="s">
        <v>18</v>
      </c>
      <c r="H1616" s="15" t="s">
        <v>7169</v>
      </c>
      <c r="I1616" s="1">
        <v>1990.0</v>
      </c>
      <c r="J1616" s="1">
        <v>2003.0</v>
      </c>
      <c r="K1616" s="1" t="s">
        <v>20</v>
      </c>
      <c r="L1616" s="1" t="s">
        <v>5512</v>
      </c>
      <c r="M1616" s="1" t="s">
        <v>213</v>
      </c>
    </row>
    <row r="1617">
      <c r="A1617" s="1">
        <v>2386.0</v>
      </c>
      <c r="B1617" s="16">
        <v>37837.0</v>
      </c>
      <c r="C1617" s="1" t="s">
        <v>7170</v>
      </c>
      <c r="D1617" s="1" t="s">
        <v>7171</v>
      </c>
      <c r="E1617" s="1" t="s">
        <v>26</v>
      </c>
      <c r="F1617" s="1" t="s">
        <v>7172</v>
      </c>
      <c r="G1617" s="1" t="s">
        <v>83</v>
      </c>
      <c r="H1617" s="15" t="s">
        <v>7173</v>
      </c>
      <c r="I1617" s="1">
        <v>1989.0</v>
      </c>
      <c r="J1617" s="1">
        <v>2003.0</v>
      </c>
      <c r="K1617" s="1" t="s">
        <v>20</v>
      </c>
      <c r="L1617" s="1" t="s">
        <v>60</v>
      </c>
      <c r="M1617" s="1" t="s">
        <v>60</v>
      </c>
    </row>
    <row r="1618">
      <c r="A1618" s="1">
        <v>2385.0</v>
      </c>
      <c r="B1618" s="16">
        <v>37837.0</v>
      </c>
      <c r="C1618" s="1" t="s">
        <v>7174</v>
      </c>
      <c r="D1618" s="1" t="s">
        <v>7175</v>
      </c>
      <c r="E1618" s="1" t="s">
        <v>188</v>
      </c>
      <c r="F1618" s="1" t="s">
        <v>122</v>
      </c>
      <c r="G1618" s="1" t="s">
        <v>18</v>
      </c>
      <c r="H1618" s="20" t="s">
        <v>7176</v>
      </c>
      <c r="I1618" s="1">
        <v>1990.0</v>
      </c>
      <c r="J1618" s="1">
        <v>2002.0</v>
      </c>
      <c r="K1618" s="1" t="s">
        <v>20</v>
      </c>
      <c r="L1618" s="1" t="s">
        <v>60</v>
      </c>
      <c r="M1618" s="1" t="s">
        <v>72</v>
      </c>
    </row>
    <row r="1619">
      <c r="A1619" s="1">
        <v>2384.0</v>
      </c>
      <c r="B1619" s="16">
        <v>37836.0</v>
      </c>
      <c r="C1619" s="1" t="s">
        <v>7177</v>
      </c>
      <c r="D1619" s="1" t="s">
        <v>7178</v>
      </c>
      <c r="E1619" s="1" t="s">
        <v>26</v>
      </c>
      <c r="F1619" s="1" t="s">
        <v>122</v>
      </c>
      <c r="G1619" s="1" t="s">
        <v>65</v>
      </c>
      <c r="H1619" s="15" t="s">
        <v>7179</v>
      </c>
      <c r="I1619" s="1">
        <v>1994.0</v>
      </c>
      <c r="J1619" s="1">
        <v>1997.0</v>
      </c>
      <c r="K1619" s="1" t="s">
        <v>20</v>
      </c>
      <c r="L1619" s="1" t="s">
        <v>7180</v>
      </c>
      <c r="M1619" s="1" t="s">
        <v>316</v>
      </c>
    </row>
    <row r="1620">
      <c r="A1620" s="1">
        <v>2383.0</v>
      </c>
      <c r="B1620" s="16">
        <v>37835.0</v>
      </c>
      <c r="C1620" s="1" t="s">
        <v>7181</v>
      </c>
      <c r="D1620" s="1" t="s">
        <v>7182</v>
      </c>
      <c r="E1620" s="1" t="s">
        <v>26</v>
      </c>
      <c r="F1620" s="1" t="s">
        <v>60</v>
      </c>
      <c r="G1620" s="1" t="s">
        <v>337</v>
      </c>
      <c r="H1620" s="20" t="s">
        <v>60</v>
      </c>
      <c r="I1620" s="1">
        <v>1990.0</v>
      </c>
      <c r="J1620" s="1">
        <v>1995.0</v>
      </c>
      <c r="K1620" s="1" t="s">
        <v>20</v>
      </c>
      <c r="L1620" s="1" t="s">
        <v>60</v>
      </c>
      <c r="M1620" s="1" t="s">
        <v>60</v>
      </c>
    </row>
    <row r="1621">
      <c r="A1621" s="1">
        <v>2382.0</v>
      </c>
      <c r="B1621" s="16">
        <v>37835.0</v>
      </c>
      <c r="C1621" s="1" t="s">
        <v>7183</v>
      </c>
      <c r="D1621" s="1" t="s">
        <v>7184</v>
      </c>
      <c r="E1621" s="1" t="s">
        <v>26</v>
      </c>
      <c r="F1621" s="1" t="s">
        <v>7185</v>
      </c>
      <c r="G1621" s="1" t="s">
        <v>18</v>
      </c>
      <c r="H1621" s="15" t="s">
        <v>7186</v>
      </c>
      <c r="I1621" s="1">
        <v>1989.0</v>
      </c>
      <c r="J1621" s="1">
        <v>2002.0</v>
      </c>
      <c r="K1621" s="1" t="s">
        <v>20</v>
      </c>
      <c r="L1621" s="1" t="s">
        <v>7187</v>
      </c>
      <c r="M1621" s="1" t="s">
        <v>2889</v>
      </c>
    </row>
    <row r="1622">
      <c r="A1622" s="1">
        <v>2381.0</v>
      </c>
      <c r="B1622" s="14">
        <v>37832.0</v>
      </c>
      <c r="C1622" s="1" t="s">
        <v>7188</v>
      </c>
      <c r="D1622" s="1" t="s">
        <v>5634</v>
      </c>
      <c r="E1622" s="1" t="s">
        <v>5634</v>
      </c>
      <c r="F1622" s="1" t="s">
        <v>60</v>
      </c>
      <c r="G1622" s="1" t="s">
        <v>53</v>
      </c>
      <c r="H1622" s="15" t="s">
        <v>7189</v>
      </c>
      <c r="I1622" s="1">
        <v>1995.0</v>
      </c>
      <c r="J1622" s="1">
        <v>2002.0</v>
      </c>
      <c r="K1622" s="1" t="s">
        <v>20</v>
      </c>
      <c r="L1622" s="1" t="s">
        <v>60</v>
      </c>
      <c r="M1622" s="1" t="s">
        <v>60</v>
      </c>
    </row>
    <row r="1623">
      <c r="A1623" s="1">
        <v>2380.0</v>
      </c>
      <c r="B1623" s="14">
        <v>37832.0</v>
      </c>
      <c r="C1623" s="1" t="s">
        <v>7190</v>
      </c>
      <c r="D1623" s="1" t="s">
        <v>7191</v>
      </c>
      <c r="E1623" s="1" t="s">
        <v>26</v>
      </c>
      <c r="F1623" s="1" t="s">
        <v>7192</v>
      </c>
      <c r="G1623" s="1" t="s">
        <v>18</v>
      </c>
      <c r="H1623" s="20" t="s">
        <v>122</v>
      </c>
      <c r="I1623" s="1">
        <v>1998.0</v>
      </c>
      <c r="J1623" s="1">
        <v>2003.0</v>
      </c>
      <c r="K1623" s="1" t="s">
        <v>20</v>
      </c>
      <c r="L1623" s="1" t="s">
        <v>60</v>
      </c>
      <c r="M1623" s="1" t="s">
        <v>833</v>
      </c>
    </row>
    <row r="1624">
      <c r="A1624" s="1">
        <v>2379.0</v>
      </c>
      <c r="B1624" s="14">
        <v>37831.0</v>
      </c>
      <c r="C1624" s="1" t="s">
        <v>7193</v>
      </c>
      <c r="D1624" s="1" t="s">
        <v>440</v>
      </c>
      <c r="E1624" s="1" t="s">
        <v>26</v>
      </c>
      <c r="F1624" s="1" t="s">
        <v>7194</v>
      </c>
      <c r="G1624" s="1" t="s">
        <v>18</v>
      </c>
      <c r="H1624" s="15" t="s">
        <v>7195</v>
      </c>
      <c r="I1624" s="1">
        <v>1989.0</v>
      </c>
      <c r="J1624" s="1">
        <v>1989.0</v>
      </c>
      <c r="K1624" s="1" t="s">
        <v>245</v>
      </c>
      <c r="L1624" s="1" t="s">
        <v>7196</v>
      </c>
      <c r="M1624" s="1" t="s">
        <v>213</v>
      </c>
    </row>
    <row r="1625">
      <c r="A1625" s="1">
        <v>2378.0</v>
      </c>
      <c r="B1625" s="14">
        <v>37829.0</v>
      </c>
      <c r="C1625" s="1" t="s">
        <v>7197</v>
      </c>
      <c r="D1625" s="1" t="s">
        <v>7198</v>
      </c>
      <c r="E1625" s="1" t="s">
        <v>26</v>
      </c>
      <c r="F1625" s="1" t="s">
        <v>7199</v>
      </c>
      <c r="G1625" s="1" t="s">
        <v>83</v>
      </c>
      <c r="H1625" s="15" t="s">
        <v>7200</v>
      </c>
      <c r="I1625" s="1">
        <v>1996.0</v>
      </c>
      <c r="J1625" s="1">
        <v>2003.0</v>
      </c>
      <c r="K1625" s="1" t="s">
        <v>20</v>
      </c>
      <c r="L1625" s="1" t="s">
        <v>7201</v>
      </c>
      <c r="M1625" s="1" t="s">
        <v>3658</v>
      </c>
    </row>
    <row r="1626">
      <c r="A1626" s="1">
        <v>2377.0</v>
      </c>
      <c r="B1626" s="14">
        <v>37827.0</v>
      </c>
      <c r="C1626" s="1" t="s">
        <v>7202</v>
      </c>
      <c r="D1626" s="1" t="s">
        <v>7203</v>
      </c>
      <c r="E1626" s="1" t="s">
        <v>26</v>
      </c>
      <c r="F1626" s="1" t="s">
        <v>7204</v>
      </c>
      <c r="G1626" s="1" t="s">
        <v>18</v>
      </c>
      <c r="H1626" s="15" t="s">
        <v>7205</v>
      </c>
      <c r="I1626" s="1">
        <v>1989.0</v>
      </c>
      <c r="J1626" s="1">
        <v>2003.0</v>
      </c>
      <c r="K1626" s="1" t="s">
        <v>20</v>
      </c>
      <c r="L1626" s="1" t="s">
        <v>7206</v>
      </c>
      <c r="M1626" s="1" t="s">
        <v>280</v>
      </c>
    </row>
    <row r="1627">
      <c r="A1627" s="1">
        <v>2376.0</v>
      </c>
      <c r="B1627" s="14">
        <v>37825.0</v>
      </c>
      <c r="C1627" s="1" t="s">
        <v>7207</v>
      </c>
      <c r="D1627" s="1" t="s">
        <v>7208</v>
      </c>
      <c r="E1627" s="1" t="s">
        <v>26</v>
      </c>
      <c r="F1627" s="1" t="s">
        <v>7209</v>
      </c>
      <c r="G1627" s="1" t="s">
        <v>65</v>
      </c>
      <c r="H1627" s="15" t="s">
        <v>7210</v>
      </c>
      <c r="I1627" s="1">
        <v>1990.0</v>
      </c>
      <c r="J1627" s="1">
        <v>2003.0</v>
      </c>
      <c r="K1627" s="1" t="s">
        <v>20</v>
      </c>
      <c r="L1627" s="1" t="s">
        <v>60</v>
      </c>
      <c r="M1627" s="1" t="s">
        <v>307</v>
      </c>
    </row>
    <row r="1628">
      <c r="A1628" s="1">
        <v>2375.0</v>
      </c>
      <c r="B1628" s="14">
        <v>37825.0</v>
      </c>
      <c r="C1628" s="1" t="s">
        <v>7211</v>
      </c>
      <c r="D1628" s="1" t="s">
        <v>7212</v>
      </c>
      <c r="E1628" s="1" t="s">
        <v>26</v>
      </c>
      <c r="F1628" s="1" t="s">
        <v>7213</v>
      </c>
      <c r="G1628" s="1" t="s">
        <v>65</v>
      </c>
      <c r="H1628" s="15" t="s">
        <v>7214</v>
      </c>
      <c r="I1628" s="1">
        <v>1994.0</v>
      </c>
      <c r="J1628" s="1">
        <v>2003.0</v>
      </c>
      <c r="K1628" s="1" t="s">
        <v>20</v>
      </c>
      <c r="L1628" s="1" t="s">
        <v>60</v>
      </c>
      <c r="M1628" s="1" t="s">
        <v>1258</v>
      </c>
    </row>
    <row r="1629">
      <c r="A1629" s="1">
        <v>2374.0</v>
      </c>
      <c r="B1629" s="14">
        <v>37824.0</v>
      </c>
      <c r="C1629" s="1" t="s">
        <v>7215</v>
      </c>
      <c r="D1629" s="1" t="s">
        <v>7216</v>
      </c>
      <c r="E1629" s="1" t="s">
        <v>26</v>
      </c>
      <c r="F1629" s="1" t="s">
        <v>7217</v>
      </c>
      <c r="G1629" s="1" t="s">
        <v>65</v>
      </c>
      <c r="H1629" s="15" t="s">
        <v>7218</v>
      </c>
      <c r="I1629" s="1">
        <v>1990.0</v>
      </c>
      <c r="J1629" s="1">
        <v>1993.0</v>
      </c>
      <c r="K1629" s="1" t="s">
        <v>20</v>
      </c>
      <c r="L1629" s="1" t="s">
        <v>60</v>
      </c>
      <c r="M1629" s="1" t="s">
        <v>72</v>
      </c>
    </row>
    <row r="1630">
      <c r="A1630" s="1">
        <v>2373.0</v>
      </c>
      <c r="B1630" s="14">
        <v>37822.0</v>
      </c>
      <c r="C1630" s="1" t="s">
        <v>7219</v>
      </c>
      <c r="D1630" s="1" t="s">
        <v>7220</v>
      </c>
      <c r="E1630" s="1" t="s">
        <v>26</v>
      </c>
      <c r="F1630" s="1" t="s">
        <v>7221</v>
      </c>
      <c r="G1630" s="1" t="s">
        <v>83</v>
      </c>
      <c r="H1630" s="20" t="s">
        <v>60</v>
      </c>
      <c r="I1630" s="1">
        <v>1997.0</v>
      </c>
      <c r="J1630" s="1">
        <v>2003.0</v>
      </c>
      <c r="K1630" s="1" t="s">
        <v>20</v>
      </c>
      <c r="L1630" s="1" t="s">
        <v>60</v>
      </c>
      <c r="M1630" s="1" t="s">
        <v>3594</v>
      </c>
    </row>
    <row r="1631">
      <c r="A1631" s="1">
        <v>2372.0</v>
      </c>
      <c r="B1631" s="14">
        <v>37822.0</v>
      </c>
      <c r="C1631" s="1" t="s">
        <v>7222</v>
      </c>
      <c r="D1631" s="1" t="s">
        <v>5237</v>
      </c>
      <c r="E1631" s="1" t="s">
        <v>26</v>
      </c>
      <c r="F1631" s="1" t="s">
        <v>7223</v>
      </c>
      <c r="G1631" s="1" t="s">
        <v>18</v>
      </c>
      <c r="H1631" s="15" t="s">
        <v>7224</v>
      </c>
      <c r="I1631" s="1">
        <v>1990.0</v>
      </c>
      <c r="J1631" s="1">
        <v>2000.0</v>
      </c>
      <c r="K1631" s="1" t="s">
        <v>20</v>
      </c>
      <c r="L1631" s="1" t="s">
        <v>7225</v>
      </c>
      <c r="M1631" s="1" t="s">
        <v>213</v>
      </c>
    </row>
    <row r="1632">
      <c r="A1632" s="1">
        <v>2371.0</v>
      </c>
      <c r="B1632" s="14">
        <v>37822.0</v>
      </c>
      <c r="C1632" s="1" t="s">
        <v>7226</v>
      </c>
      <c r="D1632" s="1" t="s">
        <v>7227</v>
      </c>
      <c r="E1632" s="1" t="s">
        <v>188</v>
      </c>
      <c r="F1632" s="1" t="s">
        <v>122</v>
      </c>
      <c r="G1632" s="1" t="s">
        <v>18</v>
      </c>
      <c r="H1632" s="15" t="s">
        <v>7228</v>
      </c>
      <c r="I1632" s="1">
        <v>1989.0</v>
      </c>
      <c r="J1632" s="1">
        <v>2003.0</v>
      </c>
      <c r="K1632" s="1" t="s">
        <v>20</v>
      </c>
      <c r="L1632" s="1" t="s">
        <v>7229</v>
      </c>
      <c r="M1632" s="1" t="s">
        <v>72</v>
      </c>
    </row>
    <row r="1633">
      <c r="A1633" s="1">
        <v>2370.0</v>
      </c>
      <c r="B1633" s="14">
        <v>37817.0</v>
      </c>
      <c r="C1633" s="1" t="s">
        <v>7230</v>
      </c>
      <c r="D1633" s="1" t="s">
        <v>7231</v>
      </c>
      <c r="E1633" s="1" t="s">
        <v>26</v>
      </c>
      <c r="F1633" s="1" t="s">
        <v>7232</v>
      </c>
      <c r="G1633" s="1" t="s">
        <v>53</v>
      </c>
      <c r="H1633" s="15" t="s">
        <v>7233</v>
      </c>
      <c r="I1633" s="1">
        <v>1996.0</v>
      </c>
      <c r="J1633" s="1">
        <v>2000.0</v>
      </c>
      <c r="K1633" s="1" t="s">
        <v>20</v>
      </c>
      <c r="L1633" s="1" t="s">
        <v>7234</v>
      </c>
      <c r="M1633" s="1" t="s">
        <v>213</v>
      </c>
    </row>
    <row r="1634">
      <c r="A1634" s="1">
        <v>2369.0</v>
      </c>
      <c r="B1634" s="14">
        <v>37817.0</v>
      </c>
      <c r="C1634" s="1" t="s">
        <v>7235</v>
      </c>
      <c r="D1634" s="1" t="s">
        <v>2688</v>
      </c>
      <c r="E1634" s="1" t="s">
        <v>26</v>
      </c>
      <c r="F1634" s="1" t="s">
        <v>122</v>
      </c>
      <c r="G1634" s="1" t="s">
        <v>53</v>
      </c>
      <c r="H1634" s="15" t="s">
        <v>7236</v>
      </c>
      <c r="I1634" s="1">
        <v>1989.0</v>
      </c>
      <c r="J1634" s="1">
        <v>2003.0</v>
      </c>
      <c r="K1634" s="1" t="s">
        <v>20</v>
      </c>
      <c r="L1634" s="1" t="s">
        <v>7237</v>
      </c>
      <c r="M1634" s="1" t="s">
        <v>72</v>
      </c>
    </row>
    <row r="1635">
      <c r="A1635" s="1">
        <v>2368.0</v>
      </c>
      <c r="B1635" s="14">
        <v>37815.0</v>
      </c>
      <c r="C1635" s="1" t="s">
        <v>7238</v>
      </c>
      <c r="D1635" s="1" t="s">
        <v>4598</v>
      </c>
      <c r="E1635" s="1" t="s">
        <v>26</v>
      </c>
      <c r="F1635" s="1" t="s">
        <v>7239</v>
      </c>
      <c r="G1635" s="1" t="s">
        <v>337</v>
      </c>
      <c r="H1635" s="15" t="s">
        <v>7240</v>
      </c>
      <c r="I1635" s="1">
        <v>1998.0</v>
      </c>
      <c r="J1635" s="1">
        <v>2003.0</v>
      </c>
      <c r="K1635" s="1" t="s">
        <v>20</v>
      </c>
      <c r="L1635" s="1" t="s">
        <v>7241</v>
      </c>
      <c r="M1635" s="1" t="s">
        <v>60</v>
      </c>
    </row>
    <row r="1636">
      <c r="A1636" s="1">
        <v>2367.0</v>
      </c>
      <c r="B1636" s="14">
        <v>37814.0</v>
      </c>
      <c r="C1636" s="1" t="s">
        <v>7242</v>
      </c>
      <c r="D1636" s="1" t="s">
        <v>890</v>
      </c>
      <c r="E1636" s="1" t="s">
        <v>891</v>
      </c>
      <c r="F1636" s="18">
        <f>+48600098033</f>
        <v>48600098033</v>
      </c>
      <c r="G1636" s="1" t="s">
        <v>65</v>
      </c>
      <c r="H1636" s="15" t="s">
        <v>7243</v>
      </c>
      <c r="I1636" s="1">
        <v>1989.0</v>
      </c>
      <c r="J1636" s="1">
        <v>2000.0</v>
      </c>
      <c r="K1636" s="1" t="s">
        <v>20</v>
      </c>
      <c r="L1636" s="1" t="s">
        <v>7244</v>
      </c>
      <c r="M1636" s="1" t="s">
        <v>72</v>
      </c>
    </row>
    <row r="1637">
      <c r="A1637" s="1">
        <v>2366.0</v>
      </c>
      <c r="B1637" s="16">
        <v>37808.0</v>
      </c>
      <c r="C1637" s="1" t="s">
        <v>7245</v>
      </c>
      <c r="D1637" s="1" t="s">
        <v>7246</v>
      </c>
      <c r="E1637" s="1" t="s">
        <v>1006</v>
      </c>
      <c r="F1637" s="1" t="s">
        <v>7247</v>
      </c>
      <c r="G1637" s="1" t="s">
        <v>18</v>
      </c>
      <c r="H1637" s="15" t="s">
        <v>7248</v>
      </c>
      <c r="I1637" s="1">
        <v>1996.0</v>
      </c>
      <c r="J1637" s="1">
        <v>2003.0</v>
      </c>
      <c r="K1637" s="1" t="s">
        <v>20</v>
      </c>
      <c r="L1637" s="1" t="s">
        <v>60</v>
      </c>
      <c r="M1637" s="1" t="s">
        <v>2454</v>
      </c>
    </row>
    <row r="1638">
      <c r="A1638" s="1">
        <v>2365.0</v>
      </c>
      <c r="B1638" s="16">
        <v>37805.0</v>
      </c>
      <c r="C1638" s="1" t="s">
        <v>7249</v>
      </c>
      <c r="D1638" s="1" t="s">
        <v>1089</v>
      </c>
      <c r="E1638" s="1" t="s">
        <v>26</v>
      </c>
      <c r="F1638" s="1" t="s">
        <v>60</v>
      </c>
      <c r="G1638" s="1" t="s">
        <v>18</v>
      </c>
      <c r="H1638" s="15" t="s">
        <v>7250</v>
      </c>
      <c r="I1638" s="1">
        <v>1989.0</v>
      </c>
      <c r="J1638" s="1">
        <v>2001.0</v>
      </c>
      <c r="K1638" s="1" t="s">
        <v>20</v>
      </c>
      <c r="L1638" s="1" t="s">
        <v>7251</v>
      </c>
      <c r="M1638" s="1" t="s">
        <v>140</v>
      </c>
    </row>
    <row r="1639">
      <c r="A1639" s="1">
        <v>2364.0</v>
      </c>
      <c r="B1639" s="16">
        <v>37805.0</v>
      </c>
      <c r="C1639" s="1" t="s">
        <v>7252</v>
      </c>
      <c r="D1639" s="1" t="s">
        <v>7253</v>
      </c>
      <c r="E1639" s="1" t="s">
        <v>188</v>
      </c>
      <c r="F1639" s="1" t="s">
        <v>122</v>
      </c>
      <c r="G1639" s="1" t="s">
        <v>53</v>
      </c>
      <c r="H1639" s="15" t="s">
        <v>7254</v>
      </c>
      <c r="I1639" s="1">
        <v>1990.0</v>
      </c>
      <c r="J1639" s="1">
        <v>2003.0</v>
      </c>
      <c r="K1639" s="1" t="s">
        <v>20</v>
      </c>
      <c r="L1639" s="1" t="s">
        <v>60</v>
      </c>
      <c r="M1639" s="1" t="s">
        <v>654</v>
      </c>
    </row>
    <row r="1640">
      <c r="A1640" s="1">
        <v>2363.0</v>
      </c>
      <c r="B1640" s="16">
        <v>37804.0</v>
      </c>
      <c r="C1640" s="1" t="s">
        <v>7255</v>
      </c>
      <c r="D1640" s="1" t="s">
        <v>4627</v>
      </c>
      <c r="E1640" s="1" t="s">
        <v>26</v>
      </c>
      <c r="F1640" s="1" t="s">
        <v>7256</v>
      </c>
      <c r="G1640" s="1" t="s">
        <v>18</v>
      </c>
      <c r="H1640" s="15" t="s">
        <v>7257</v>
      </c>
      <c r="I1640" s="1">
        <v>1989.0</v>
      </c>
      <c r="J1640" s="1">
        <v>2002.0</v>
      </c>
      <c r="K1640" s="1" t="s">
        <v>20</v>
      </c>
      <c r="L1640" s="1" t="s">
        <v>7258</v>
      </c>
      <c r="M1640" s="1" t="s">
        <v>307</v>
      </c>
    </row>
    <row r="1641">
      <c r="A1641" s="1">
        <v>2362.0</v>
      </c>
      <c r="B1641" s="16">
        <v>37804.0</v>
      </c>
      <c r="C1641" s="1" t="s">
        <v>7259</v>
      </c>
      <c r="D1641" s="1" t="s">
        <v>7260</v>
      </c>
      <c r="E1641" s="1" t="s">
        <v>26</v>
      </c>
      <c r="F1641" s="1" t="s">
        <v>122</v>
      </c>
      <c r="G1641" s="1" t="s">
        <v>18</v>
      </c>
      <c r="H1641" s="15" t="s">
        <v>7261</v>
      </c>
      <c r="I1641" s="1">
        <v>1989.0</v>
      </c>
      <c r="J1641" s="1">
        <v>2003.0</v>
      </c>
      <c r="K1641" s="1" t="s">
        <v>20</v>
      </c>
      <c r="L1641" s="1" t="s">
        <v>7262</v>
      </c>
      <c r="M1641" s="1" t="s">
        <v>72</v>
      </c>
    </row>
    <row r="1642">
      <c r="A1642" s="1">
        <v>2361.0</v>
      </c>
      <c r="B1642" s="16">
        <v>37803.0</v>
      </c>
      <c r="C1642" s="1" t="s">
        <v>7263</v>
      </c>
      <c r="D1642" s="1" t="s">
        <v>7264</v>
      </c>
      <c r="E1642" s="1" t="s">
        <v>26</v>
      </c>
      <c r="F1642" s="1" t="s">
        <v>122</v>
      </c>
      <c r="G1642" s="1" t="s">
        <v>53</v>
      </c>
      <c r="H1642" s="15" t="s">
        <v>7265</v>
      </c>
      <c r="I1642" s="1">
        <v>1989.0</v>
      </c>
      <c r="J1642" s="1">
        <v>1999.0</v>
      </c>
      <c r="K1642" s="1" t="s">
        <v>20</v>
      </c>
      <c r="L1642" s="1" t="s">
        <v>7266</v>
      </c>
      <c r="M1642" s="1" t="s">
        <v>72</v>
      </c>
    </row>
    <row r="1643">
      <c r="A1643" s="1">
        <v>2360.0</v>
      </c>
      <c r="B1643" s="14">
        <v>37801.0</v>
      </c>
      <c r="C1643" s="1" t="s">
        <v>7267</v>
      </c>
      <c r="D1643" s="1" t="s">
        <v>7268</v>
      </c>
      <c r="E1643" s="1" t="s">
        <v>26</v>
      </c>
      <c r="F1643" s="1" t="s">
        <v>122</v>
      </c>
      <c r="G1643" s="1" t="s">
        <v>83</v>
      </c>
      <c r="H1643" s="15" t="s">
        <v>7269</v>
      </c>
      <c r="I1643" s="1">
        <v>1989.0</v>
      </c>
      <c r="J1643" s="1">
        <v>2003.0</v>
      </c>
      <c r="K1643" s="1" t="s">
        <v>20</v>
      </c>
      <c r="L1643" s="1" t="s">
        <v>7270</v>
      </c>
      <c r="M1643" s="1" t="s">
        <v>72</v>
      </c>
    </row>
    <row r="1644">
      <c r="A1644" s="1">
        <v>2359.0</v>
      </c>
      <c r="B1644" s="14">
        <v>37801.0</v>
      </c>
      <c r="C1644" s="1" t="s">
        <v>7271</v>
      </c>
      <c r="D1644" s="1" t="s">
        <v>4058</v>
      </c>
      <c r="E1644" s="1" t="s">
        <v>136</v>
      </c>
      <c r="F1644" s="1" t="s">
        <v>7272</v>
      </c>
      <c r="G1644" s="1" t="s">
        <v>18</v>
      </c>
      <c r="H1644" s="15" t="s">
        <v>7273</v>
      </c>
      <c r="I1644" s="1">
        <v>1989.0</v>
      </c>
      <c r="J1644" s="1">
        <v>2003.0</v>
      </c>
      <c r="K1644" s="1" t="s">
        <v>20</v>
      </c>
      <c r="L1644" s="1" t="s">
        <v>7274</v>
      </c>
      <c r="M1644" s="1" t="s">
        <v>60</v>
      </c>
    </row>
    <row r="1645">
      <c r="A1645" s="1">
        <v>2358.0</v>
      </c>
      <c r="B1645" s="14">
        <v>37798.0</v>
      </c>
      <c r="C1645" s="1" t="s">
        <v>7275</v>
      </c>
      <c r="D1645" s="1" t="s">
        <v>7276</v>
      </c>
      <c r="E1645" s="1" t="s">
        <v>3816</v>
      </c>
      <c r="F1645" s="18" t="str">
        <f>+61 8 8953 0952</f>
        <v>#ERROR!</v>
      </c>
      <c r="G1645" s="1" t="s">
        <v>83</v>
      </c>
      <c r="H1645" s="15" t="s">
        <v>7277</v>
      </c>
      <c r="I1645" s="1">
        <v>1990.0</v>
      </c>
      <c r="J1645" s="1">
        <v>2001.0</v>
      </c>
      <c r="K1645" s="1" t="s">
        <v>20</v>
      </c>
      <c r="L1645" s="1" t="s">
        <v>60</v>
      </c>
      <c r="M1645" s="1" t="s">
        <v>2516</v>
      </c>
    </row>
    <row r="1646">
      <c r="A1646" s="1">
        <v>2357.0</v>
      </c>
      <c r="B1646" s="14">
        <v>37796.0</v>
      </c>
      <c r="C1646" s="1" t="s">
        <v>7278</v>
      </c>
      <c r="D1646" s="1" t="s">
        <v>7208</v>
      </c>
      <c r="E1646" s="1" t="s">
        <v>26</v>
      </c>
      <c r="F1646" s="1" t="s">
        <v>7279</v>
      </c>
      <c r="G1646" s="1" t="s">
        <v>83</v>
      </c>
      <c r="H1646" s="15" t="s">
        <v>7280</v>
      </c>
      <c r="I1646" s="1">
        <v>1989.0</v>
      </c>
      <c r="J1646" s="1">
        <v>1991.0</v>
      </c>
      <c r="K1646" s="1" t="s">
        <v>245</v>
      </c>
      <c r="L1646" s="1" t="s">
        <v>60</v>
      </c>
      <c r="M1646" s="1" t="s">
        <v>60</v>
      </c>
    </row>
    <row r="1647">
      <c r="A1647" s="1">
        <v>2356.0</v>
      </c>
      <c r="B1647" s="14">
        <v>37796.0</v>
      </c>
      <c r="C1647" s="1" t="s">
        <v>7281</v>
      </c>
      <c r="D1647" s="1" t="s">
        <v>7282</v>
      </c>
      <c r="E1647" s="1" t="s">
        <v>26</v>
      </c>
      <c r="F1647" s="1" t="s">
        <v>122</v>
      </c>
      <c r="G1647" s="1" t="s">
        <v>18</v>
      </c>
      <c r="H1647" s="15" t="s">
        <v>7283</v>
      </c>
      <c r="I1647" s="1">
        <v>1989.0</v>
      </c>
      <c r="J1647" s="1">
        <v>2003.0</v>
      </c>
      <c r="K1647" s="1" t="s">
        <v>20</v>
      </c>
      <c r="L1647" s="1" t="s">
        <v>7284</v>
      </c>
      <c r="M1647" s="1" t="s">
        <v>72</v>
      </c>
    </row>
    <row r="1648">
      <c r="A1648" s="1">
        <v>2355.0</v>
      </c>
      <c r="B1648" s="14">
        <v>37795.0</v>
      </c>
      <c r="C1648" s="1" t="s">
        <v>7285</v>
      </c>
      <c r="D1648" s="1" t="s">
        <v>7286</v>
      </c>
      <c r="E1648" s="1" t="s">
        <v>26</v>
      </c>
      <c r="F1648" s="1" t="s">
        <v>7287</v>
      </c>
      <c r="G1648" s="1" t="s">
        <v>83</v>
      </c>
      <c r="H1648" s="15" t="s">
        <v>7288</v>
      </c>
      <c r="I1648" s="1">
        <v>1996.0</v>
      </c>
      <c r="J1648" s="1">
        <v>2003.0</v>
      </c>
      <c r="K1648" s="1" t="s">
        <v>20</v>
      </c>
      <c r="L1648" s="1" t="s">
        <v>7289</v>
      </c>
      <c r="M1648" s="1" t="s">
        <v>2710</v>
      </c>
    </row>
    <row r="1649">
      <c r="A1649" s="1">
        <v>2354.0</v>
      </c>
      <c r="B1649" s="14">
        <v>37794.0</v>
      </c>
      <c r="C1649" s="1" t="s">
        <v>7290</v>
      </c>
      <c r="D1649" s="1" t="s">
        <v>7291</v>
      </c>
      <c r="E1649" s="1" t="s">
        <v>26</v>
      </c>
      <c r="F1649" s="1" t="s">
        <v>7292</v>
      </c>
      <c r="G1649" s="1" t="s">
        <v>18</v>
      </c>
      <c r="H1649" s="15" t="s">
        <v>7293</v>
      </c>
      <c r="I1649" s="1">
        <v>1989.0</v>
      </c>
      <c r="J1649" s="1">
        <v>1989.0</v>
      </c>
      <c r="K1649" s="1" t="s">
        <v>245</v>
      </c>
      <c r="L1649" s="1" t="s">
        <v>7294</v>
      </c>
      <c r="M1649" s="1" t="s">
        <v>757</v>
      </c>
    </row>
    <row r="1650">
      <c r="A1650" s="1">
        <v>2353.0</v>
      </c>
      <c r="B1650" s="14">
        <v>37794.0</v>
      </c>
      <c r="C1650" s="1" t="s">
        <v>7295</v>
      </c>
      <c r="D1650" s="1" t="s">
        <v>7296</v>
      </c>
      <c r="E1650" s="1" t="s">
        <v>26</v>
      </c>
      <c r="F1650" s="1" t="s">
        <v>122</v>
      </c>
      <c r="G1650" s="1" t="s">
        <v>83</v>
      </c>
      <c r="H1650" s="15" t="s">
        <v>7297</v>
      </c>
      <c r="I1650" s="1">
        <v>1989.0</v>
      </c>
      <c r="J1650" s="1">
        <v>2003.0</v>
      </c>
      <c r="K1650" s="1" t="s">
        <v>20</v>
      </c>
      <c r="L1650" s="1" t="s">
        <v>7298</v>
      </c>
      <c r="M1650" s="1" t="s">
        <v>5813</v>
      </c>
    </row>
    <row r="1651">
      <c r="A1651" s="1">
        <v>2352.0</v>
      </c>
      <c r="B1651" s="14">
        <v>37794.0</v>
      </c>
      <c r="C1651" s="1" t="s">
        <v>7299</v>
      </c>
      <c r="D1651" s="1" t="s">
        <v>7300</v>
      </c>
      <c r="E1651" s="1" t="s">
        <v>288</v>
      </c>
      <c r="F1651" s="1" t="s">
        <v>122</v>
      </c>
      <c r="G1651" s="1" t="s">
        <v>65</v>
      </c>
      <c r="H1651" s="15" t="s">
        <v>7301</v>
      </c>
      <c r="I1651" s="1">
        <v>1996.0</v>
      </c>
      <c r="J1651" s="1">
        <v>2003.0</v>
      </c>
      <c r="K1651" s="1" t="s">
        <v>20</v>
      </c>
      <c r="L1651" s="1" t="s">
        <v>7302</v>
      </c>
      <c r="M1651" s="1" t="s">
        <v>72</v>
      </c>
    </row>
    <row r="1652">
      <c r="A1652" s="1">
        <v>2351.0</v>
      </c>
      <c r="B1652" s="14">
        <v>37792.0</v>
      </c>
      <c r="C1652" s="1" t="s">
        <v>7303</v>
      </c>
      <c r="D1652" s="1" t="s">
        <v>7304</v>
      </c>
      <c r="E1652" s="1" t="s">
        <v>16</v>
      </c>
      <c r="F1652" s="1" t="s">
        <v>122</v>
      </c>
      <c r="G1652" s="1" t="s">
        <v>65</v>
      </c>
      <c r="H1652" s="15" t="s">
        <v>7305</v>
      </c>
      <c r="I1652" s="1">
        <v>1989.0</v>
      </c>
      <c r="J1652" s="1">
        <v>1994.0</v>
      </c>
      <c r="K1652" s="1" t="s">
        <v>20</v>
      </c>
      <c r="L1652" s="1" t="s">
        <v>7306</v>
      </c>
      <c r="M1652" s="1" t="s">
        <v>72</v>
      </c>
    </row>
    <row r="1653">
      <c r="A1653" s="1">
        <v>2350.0</v>
      </c>
      <c r="B1653" s="14">
        <v>37791.0</v>
      </c>
      <c r="C1653" s="1" t="s">
        <v>7307</v>
      </c>
      <c r="D1653" s="1" t="s">
        <v>7308</v>
      </c>
      <c r="E1653" s="1" t="s">
        <v>136</v>
      </c>
      <c r="F1653" s="1" t="s">
        <v>7309</v>
      </c>
      <c r="G1653" s="1" t="s">
        <v>53</v>
      </c>
      <c r="H1653" s="15" t="s">
        <v>7310</v>
      </c>
      <c r="I1653" s="1">
        <v>1998.0</v>
      </c>
      <c r="J1653" s="1">
        <v>2003.0</v>
      </c>
      <c r="K1653" s="1" t="s">
        <v>20</v>
      </c>
      <c r="L1653" s="1" t="s">
        <v>60</v>
      </c>
      <c r="M1653" s="1" t="s">
        <v>942</v>
      </c>
    </row>
    <row r="1654">
      <c r="A1654" s="1">
        <v>2349.0</v>
      </c>
      <c r="B1654" s="14">
        <v>37791.0</v>
      </c>
      <c r="C1654" s="1" t="s">
        <v>7311</v>
      </c>
      <c r="D1654" s="1" t="s">
        <v>7312</v>
      </c>
      <c r="E1654" s="1" t="s">
        <v>26</v>
      </c>
      <c r="F1654" s="1" t="s">
        <v>122</v>
      </c>
      <c r="G1654" s="1" t="s">
        <v>65</v>
      </c>
      <c r="H1654" s="15" t="s">
        <v>7313</v>
      </c>
      <c r="I1654" s="1">
        <v>1998.0</v>
      </c>
      <c r="J1654" s="1">
        <v>2003.0</v>
      </c>
      <c r="K1654" s="1" t="s">
        <v>20</v>
      </c>
      <c r="L1654" s="1" t="s">
        <v>7314</v>
      </c>
      <c r="M1654" s="1" t="s">
        <v>486</v>
      </c>
    </row>
    <row r="1655">
      <c r="A1655" s="1">
        <v>2348.0</v>
      </c>
      <c r="B1655" s="14">
        <v>37790.0</v>
      </c>
      <c r="C1655" s="1" t="s">
        <v>7315</v>
      </c>
      <c r="D1655" s="1" t="s">
        <v>7316</v>
      </c>
      <c r="E1655" s="1" t="s">
        <v>26</v>
      </c>
      <c r="F1655" s="1" t="s">
        <v>7317</v>
      </c>
      <c r="G1655" s="1" t="s">
        <v>18</v>
      </c>
      <c r="H1655" s="15" t="s">
        <v>7318</v>
      </c>
      <c r="I1655" s="1">
        <v>1997.0</v>
      </c>
      <c r="J1655" s="1">
        <v>2003.0</v>
      </c>
      <c r="K1655" s="1" t="s">
        <v>20</v>
      </c>
      <c r="L1655" s="1" t="s">
        <v>3134</v>
      </c>
      <c r="M1655" s="1" t="s">
        <v>424</v>
      </c>
    </row>
    <row r="1656">
      <c r="A1656" s="1">
        <v>2347.0</v>
      </c>
      <c r="B1656" s="14">
        <v>37789.0</v>
      </c>
      <c r="C1656" s="1" t="s">
        <v>7319</v>
      </c>
      <c r="D1656" s="1" t="s">
        <v>7320</v>
      </c>
      <c r="E1656" s="1" t="s">
        <v>26</v>
      </c>
      <c r="F1656" s="1" t="s">
        <v>122</v>
      </c>
      <c r="G1656" s="1" t="s">
        <v>337</v>
      </c>
      <c r="H1656" s="15" t="s">
        <v>7321</v>
      </c>
      <c r="I1656" s="1">
        <v>1997.0</v>
      </c>
      <c r="J1656" s="1">
        <v>1999.0</v>
      </c>
      <c r="K1656" s="1" t="s">
        <v>245</v>
      </c>
      <c r="L1656" s="1" t="s">
        <v>6159</v>
      </c>
      <c r="M1656" s="1" t="s">
        <v>72</v>
      </c>
    </row>
    <row r="1657">
      <c r="A1657" s="1">
        <v>2346.0</v>
      </c>
      <c r="B1657" s="14">
        <v>37788.0</v>
      </c>
      <c r="C1657" s="1" t="s">
        <v>7322</v>
      </c>
      <c r="D1657" s="1" t="s">
        <v>7323</v>
      </c>
      <c r="E1657" s="1" t="s">
        <v>26</v>
      </c>
      <c r="F1657" s="1" t="s">
        <v>60</v>
      </c>
      <c r="G1657" s="1" t="s">
        <v>60</v>
      </c>
      <c r="H1657" s="15" t="s">
        <v>7324</v>
      </c>
      <c r="I1657" s="1">
        <v>1995.0</v>
      </c>
      <c r="J1657" s="1">
        <v>2001.0</v>
      </c>
      <c r="K1657" s="1" t="s">
        <v>20</v>
      </c>
      <c r="L1657" s="1" t="s">
        <v>4688</v>
      </c>
      <c r="M1657" s="1" t="s">
        <v>316</v>
      </c>
    </row>
    <row r="1658">
      <c r="A1658" s="1">
        <v>2345.0</v>
      </c>
      <c r="B1658" s="14">
        <v>37788.0</v>
      </c>
      <c r="C1658" s="1" t="s">
        <v>7325</v>
      </c>
      <c r="D1658" s="1" t="s">
        <v>7326</v>
      </c>
      <c r="E1658" s="1" t="s">
        <v>26</v>
      </c>
      <c r="F1658" s="1" t="s">
        <v>7327</v>
      </c>
      <c r="G1658" s="1" t="s">
        <v>18</v>
      </c>
      <c r="H1658" s="15" t="s">
        <v>7328</v>
      </c>
      <c r="I1658" s="1">
        <v>1989.0</v>
      </c>
      <c r="J1658" s="1">
        <v>1989.0</v>
      </c>
      <c r="K1658" s="1" t="s">
        <v>245</v>
      </c>
      <c r="L1658" s="1" t="s">
        <v>7329</v>
      </c>
      <c r="M1658" s="1" t="s">
        <v>265</v>
      </c>
    </row>
    <row r="1659">
      <c r="A1659" s="1">
        <v>2344.0</v>
      </c>
      <c r="B1659" s="14">
        <v>37787.0</v>
      </c>
      <c r="C1659" s="1" t="s">
        <v>7330</v>
      </c>
      <c r="D1659" s="1" t="s">
        <v>7331</v>
      </c>
      <c r="E1659" s="1" t="s">
        <v>188</v>
      </c>
      <c r="F1659" s="1" t="s">
        <v>7332</v>
      </c>
      <c r="G1659" s="1" t="s">
        <v>337</v>
      </c>
      <c r="H1659" s="15" t="s">
        <v>7333</v>
      </c>
      <c r="I1659" s="1">
        <v>1989.0</v>
      </c>
      <c r="J1659" s="1">
        <v>1991.0</v>
      </c>
      <c r="K1659" s="1" t="s">
        <v>20</v>
      </c>
      <c r="L1659" s="1" t="s">
        <v>7334</v>
      </c>
      <c r="M1659" s="1" t="s">
        <v>213</v>
      </c>
    </row>
    <row r="1660">
      <c r="A1660" s="1">
        <v>2343.0</v>
      </c>
      <c r="B1660" s="14">
        <v>37787.0</v>
      </c>
      <c r="C1660" s="1" t="s">
        <v>7335</v>
      </c>
      <c r="D1660" s="1" t="s">
        <v>7336</v>
      </c>
      <c r="E1660" s="1" t="s">
        <v>750</v>
      </c>
      <c r="F1660" s="18">
        <f>+31630463576</f>
        <v>31630463576</v>
      </c>
      <c r="G1660" s="1" t="s">
        <v>65</v>
      </c>
      <c r="H1660" s="15" t="s">
        <v>7337</v>
      </c>
      <c r="I1660" s="1">
        <v>1990.0</v>
      </c>
      <c r="J1660" s="1">
        <v>2003.0</v>
      </c>
      <c r="K1660" s="1" t="s">
        <v>20</v>
      </c>
      <c r="L1660" s="1" t="s">
        <v>7338</v>
      </c>
      <c r="M1660" s="1" t="s">
        <v>219</v>
      </c>
    </row>
    <row r="1661">
      <c r="A1661" s="1">
        <v>2342.0</v>
      </c>
      <c r="B1661" s="14">
        <v>37785.0</v>
      </c>
      <c r="C1661" s="1" t="s">
        <v>7339</v>
      </c>
      <c r="D1661" s="1" t="s">
        <v>7340</v>
      </c>
      <c r="E1661" s="1" t="s">
        <v>75</v>
      </c>
      <c r="F1661" s="18" t="str">
        <f>+32475 / 760 560</f>
        <v>#ERROR!</v>
      </c>
      <c r="G1661" s="1" t="s">
        <v>18</v>
      </c>
      <c r="H1661" s="15" t="s">
        <v>7341</v>
      </c>
      <c r="I1661" s="1">
        <v>1990.0</v>
      </c>
      <c r="J1661" s="1">
        <v>2003.0</v>
      </c>
      <c r="K1661" s="1" t="s">
        <v>20</v>
      </c>
      <c r="L1661" s="1" t="s">
        <v>7342</v>
      </c>
      <c r="M1661" s="1" t="s">
        <v>452</v>
      </c>
    </row>
    <row r="1662">
      <c r="A1662" s="1">
        <v>2341.0</v>
      </c>
      <c r="B1662" s="14">
        <v>37784.0</v>
      </c>
      <c r="C1662" s="1" t="s">
        <v>7343</v>
      </c>
      <c r="D1662" s="1" t="s">
        <v>7344</v>
      </c>
      <c r="E1662" s="1" t="s">
        <v>26</v>
      </c>
      <c r="F1662" s="1" t="s">
        <v>7345</v>
      </c>
      <c r="G1662" s="1" t="s">
        <v>18</v>
      </c>
      <c r="H1662" s="15" t="s">
        <v>7346</v>
      </c>
      <c r="I1662" s="1">
        <v>1989.0</v>
      </c>
      <c r="J1662" s="1">
        <v>2003.0</v>
      </c>
      <c r="K1662" s="1" t="s">
        <v>20</v>
      </c>
      <c r="L1662" s="1" t="s">
        <v>1681</v>
      </c>
      <c r="M1662" s="1" t="s">
        <v>67</v>
      </c>
    </row>
    <row r="1663">
      <c r="A1663" s="1">
        <v>2340.0</v>
      </c>
      <c r="B1663" s="14">
        <v>37783.0</v>
      </c>
      <c r="C1663" s="1" t="s">
        <v>7347</v>
      </c>
      <c r="D1663" s="1" t="s">
        <v>549</v>
      </c>
      <c r="E1663" s="1" t="s">
        <v>26</v>
      </c>
      <c r="F1663" s="1" t="s">
        <v>60</v>
      </c>
      <c r="G1663" s="1" t="s">
        <v>65</v>
      </c>
      <c r="H1663" s="15" t="s">
        <v>7348</v>
      </c>
      <c r="I1663" s="1">
        <v>1994.0</v>
      </c>
      <c r="J1663" s="1">
        <v>2003.0</v>
      </c>
      <c r="K1663" s="1" t="s">
        <v>20</v>
      </c>
      <c r="L1663" s="1" t="s">
        <v>60</v>
      </c>
      <c r="M1663" s="1" t="s">
        <v>60</v>
      </c>
    </row>
    <row r="1664">
      <c r="A1664" s="1">
        <v>2339.0</v>
      </c>
      <c r="B1664" s="14">
        <v>37783.0</v>
      </c>
      <c r="C1664" s="1" t="s">
        <v>7349</v>
      </c>
      <c r="D1664" s="1" t="s">
        <v>7350</v>
      </c>
      <c r="E1664" s="1" t="s">
        <v>75</v>
      </c>
      <c r="F1664" s="1">
        <v>5.1321358E7</v>
      </c>
      <c r="G1664" s="1" t="s">
        <v>18</v>
      </c>
      <c r="H1664" s="15" t="s">
        <v>7351</v>
      </c>
      <c r="I1664" s="1">
        <v>1994.0</v>
      </c>
      <c r="J1664" s="1">
        <v>2003.0</v>
      </c>
      <c r="K1664" s="1" t="s">
        <v>20</v>
      </c>
      <c r="L1664" s="1" t="s">
        <v>7352</v>
      </c>
      <c r="M1664" s="1" t="s">
        <v>1420</v>
      </c>
    </row>
    <row r="1665">
      <c r="A1665" s="1">
        <v>2338.0</v>
      </c>
      <c r="B1665" s="14">
        <v>37782.0</v>
      </c>
      <c r="C1665" s="1" t="s">
        <v>7353</v>
      </c>
      <c r="D1665" s="1" t="s">
        <v>7354</v>
      </c>
      <c r="E1665" s="1" t="s">
        <v>1145</v>
      </c>
      <c r="F1665" s="1">
        <v>3.4659954287E10</v>
      </c>
      <c r="G1665" s="1" t="s">
        <v>83</v>
      </c>
      <c r="H1665" s="15" t="s">
        <v>7355</v>
      </c>
      <c r="I1665" s="1">
        <v>1994.0</v>
      </c>
      <c r="J1665" s="1">
        <v>1994.0</v>
      </c>
      <c r="K1665" s="1" t="s">
        <v>245</v>
      </c>
      <c r="L1665" s="1" t="s">
        <v>60</v>
      </c>
      <c r="M1665" s="1" t="s">
        <v>60</v>
      </c>
    </row>
    <row r="1666">
      <c r="A1666" s="1">
        <v>2337.0</v>
      </c>
      <c r="B1666" s="16">
        <v>37780.0</v>
      </c>
      <c r="C1666" s="1" t="s">
        <v>7356</v>
      </c>
      <c r="D1666" s="1" t="s">
        <v>7357</v>
      </c>
      <c r="E1666" s="1" t="s">
        <v>26</v>
      </c>
      <c r="F1666" s="1" t="s">
        <v>7358</v>
      </c>
      <c r="G1666" s="1" t="s">
        <v>65</v>
      </c>
      <c r="H1666" s="15" t="s">
        <v>7359</v>
      </c>
      <c r="I1666" s="1">
        <v>1994.0</v>
      </c>
      <c r="J1666" s="1">
        <v>1995.0</v>
      </c>
      <c r="K1666" s="1" t="s">
        <v>245</v>
      </c>
      <c r="L1666" s="1" t="s">
        <v>60</v>
      </c>
      <c r="M1666" s="1" t="s">
        <v>213</v>
      </c>
    </row>
    <row r="1667">
      <c r="A1667" s="1">
        <v>2336.0</v>
      </c>
      <c r="B1667" s="16">
        <v>37778.0</v>
      </c>
      <c r="C1667" s="1" t="s">
        <v>7360</v>
      </c>
      <c r="D1667" s="1" t="s">
        <v>7361</v>
      </c>
      <c r="E1667" s="1" t="s">
        <v>750</v>
      </c>
      <c r="F1667" s="1" t="s">
        <v>60</v>
      </c>
      <c r="G1667" s="1" t="s">
        <v>60</v>
      </c>
      <c r="H1667" s="20" t="s">
        <v>60</v>
      </c>
      <c r="I1667" s="1">
        <v>1989.0</v>
      </c>
      <c r="J1667" s="1">
        <v>2003.0</v>
      </c>
      <c r="K1667" s="1" t="s">
        <v>20</v>
      </c>
      <c r="L1667" s="1" t="s">
        <v>60</v>
      </c>
      <c r="M1667" s="1" t="s">
        <v>60</v>
      </c>
    </row>
    <row r="1668">
      <c r="A1668" s="1">
        <v>2335.0</v>
      </c>
      <c r="B1668" s="16">
        <v>37777.0</v>
      </c>
      <c r="C1668" s="1" t="s">
        <v>7362</v>
      </c>
      <c r="D1668" s="1" t="s">
        <v>7363</v>
      </c>
      <c r="E1668" s="1" t="s">
        <v>26</v>
      </c>
      <c r="F1668" s="1" t="s">
        <v>7364</v>
      </c>
      <c r="G1668" s="1" t="s">
        <v>83</v>
      </c>
      <c r="H1668" s="15" t="s">
        <v>7365</v>
      </c>
      <c r="I1668" s="1">
        <v>1989.0</v>
      </c>
      <c r="J1668" s="1">
        <v>2003.0</v>
      </c>
      <c r="K1668" s="1" t="s">
        <v>20</v>
      </c>
      <c r="L1668" s="1" t="s">
        <v>7366</v>
      </c>
      <c r="M1668" s="1" t="s">
        <v>60</v>
      </c>
    </row>
    <row r="1669">
      <c r="A1669" s="1">
        <v>2334.0</v>
      </c>
      <c r="B1669" s="16">
        <v>37777.0</v>
      </c>
      <c r="C1669" s="1" t="s">
        <v>7367</v>
      </c>
      <c r="D1669" s="1" t="s">
        <v>5410</v>
      </c>
      <c r="E1669" s="1" t="s">
        <v>26</v>
      </c>
      <c r="F1669" s="1" t="s">
        <v>7368</v>
      </c>
      <c r="G1669" s="1" t="s">
        <v>18</v>
      </c>
      <c r="H1669" s="15" t="s">
        <v>7369</v>
      </c>
      <c r="I1669" s="1">
        <v>1990.0</v>
      </c>
      <c r="J1669" s="1">
        <v>2003.0</v>
      </c>
      <c r="K1669" s="1" t="s">
        <v>20</v>
      </c>
      <c r="L1669" s="1" t="s">
        <v>7370</v>
      </c>
      <c r="M1669" s="1" t="s">
        <v>1081</v>
      </c>
    </row>
    <row r="1670">
      <c r="A1670" s="1">
        <v>2333.0</v>
      </c>
      <c r="B1670" s="16">
        <v>37777.0</v>
      </c>
      <c r="C1670" s="1" t="s">
        <v>7371</v>
      </c>
      <c r="D1670" s="1" t="s">
        <v>7372</v>
      </c>
      <c r="E1670" s="1" t="s">
        <v>26</v>
      </c>
      <c r="F1670" s="1" t="s">
        <v>122</v>
      </c>
      <c r="G1670" s="1" t="s">
        <v>65</v>
      </c>
      <c r="H1670" s="15" t="s">
        <v>7373</v>
      </c>
      <c r="I1670" s="1">
        <v>1989.0</v>
      </c>
      <c r="J1670" s="1">
        <v>1999.0</v>
      </c>
      <c r="K1670" s="1" t="s">
        <v>20</v>
      </c>
      <c r="L1670" s="1" t="s">
        <v>60</v>
      </c>
      <c r="M1670" s="1" t="s">
        <v>60</v>
      </c>
    </row>
    <row r="1671">
      <c r="A1671" s="1">
        <v>2332.0</v>
      </c>
      <c r="B1671" s="16">
        <v>37777.0</v>
      </c>
      <c r="C1671" s="1" t="s">
        <v>7374</v>
      </c>
      <c r="D1671" s="1" t="s">
        <v>6214</v>
      </c>
      <c r="E1671" s="1" t="s">
        <v>136</v>
      </c>
      <c r="F1671" s="1" t="s">
        <v>1282</v>
      </c>
      <c r="G1671" s="1" t="s">
        <v>65</v>
      </c>
      <c r="H1671" s="20" t="s">
        <v>1282</v>
      </c>
      <c r="I1671" s="1">
        <v>1990.0</v>
      </c>
      <c r="J1671" s="1">
        <v>2003.0</v>
      </c>
      <c r="K1671" s="1" t="s">
        <v>20</v>
      </c>
      <c r="L1671" s="1" t="s">
        <v>2970</v>
      </c>
      <c r="M1671" s="1" t="s">
        <v>97</v>
      </c>
    </row>
    <row r="1672">
      <c r="A1672" s="1">
        <v>2331.0</v>
      </c>
      <c r="B1672" s="16">
        <v>37775.0</v>
      </c>
      <c r="C1672" s="1" t="s">
        <v>7375</v>
      </c>
      <c r="D1672" s="1" t="s">
        <v>3023</v>
      </c>
      <c r="E1672" s="1" t="s">
        <v>26</v>
      </c>
      <c r="F1672" s="1" t="s">
        <v>7376</v>
      </c>
      <c r="G1672" s="1" t="s">
        <v>53</v>
      </c>
      <c r="H1672" s="15" t="s">
        <v>7377</v>
      </c>
      <c r="I1672" s="1">
        <v>1998.0</v>
      </c>
      <c r="J1672" s="1">
        <v>2003.0</v>
      </c>
      <c r="K1672" s="1" t="s">
        <v>20</v>
      </c>
      <c r="L1672" s="1" t="s">
        <v>60</v>
      </c>
      <c r="M1672" s="1" t="s">
        <v>60</v>
      </c>
    </row>
    <row r="1673">
      <c r="A1673" s="1">
        <v>2330.0</v>
      </c>
      <c r="B1673" s="16">
        <v>37775.0</v>
      </c>
      <c r="C1673" s="1" t="s">
        <v>7378</v>
      </c>
      <c r="D1673" s="1" t="s">
        <v>6316</v>
      </c>
      <c r="E1673" s="1" t="s">
        <v>26</v>
      </c>
      <c r="F1673" s="1" t="s">
        <v>122</v>
      </c>
      <c r="G1673" s="1" t="s">
        <v>18</v>
      </c>
      <c r="H1673" s="15" t="s">
        <v>7379</v>
      </c>
      <c r="I1673" s="1">
        <v>1995.0</v>
      </c>
      <c r="J1673" s="1">
        <v>2003.0</v>
      </c>
      <c r="K1673" s="1" t="s">
        <v>20</v>
      </c>
      <c r="L1673" s="1" t="s">
        <v>7380</v>
      </c>
      <c r="M1673" s="1" t="s">
        <v>481</v>
      </c>
    </row>
    <row r="1674">
      <c r="A1674" s="1">
        <v>2329.0</v>
      </c>
      <c r="B1674" s="16">
        <v>37773.0</v>
      </c>
      <c r="C1674" s="1" t="s">
        <v>7381</v>
      </c>
      <c r="D1674" s="1" t="s">
        <v>7382</v>
      </c>
      <c r="E1674" s="1" t="s">
        <v>26</v>
      </c>
      <c r="F1674" s="1" t="s">
        <v>7383</v>
      </c>
      <c r="G1674" s="1" t="s">
        <v>18</v>
      </c>
      <c r="H1674" s="15" t="s">
        <v>7384</v>
      </c>
      <c r="I1674" s="1">
        <v>1996.0</v>
      </c>
      <c r="J1674" s="1">
        <v>2003.0</v>
      </c>
      <c r="K1674" s="1" t="s">
        <v>20</v>
      </c>
      <c r="L1674" s="1" t="s">
        <v>7385</v>
      </c>
      <c r="M1674" s="1" t="s">
        <v>72</v>
      </c>
    </row>
    <row r="1675">
      <c r="A1675" s="1">
        <v>2328.0</v>
      </c>
      <c r="B1675" s="14">
        <v>37772.0</v>
      </c>
      <c r="C1675" s="1" t="s">
        <v>7386</v>
      </c>
      <c r="D1675" s="1" t="s">
        <v>7387</v>
      </c>
      <c r="E1675" s="1" t="s">
        <v>26</v>
      </c>
      <c r="F1675" s="1" t="s">
        <v>122</v>
      </c>
      <c r="G1675" s="1" t="s">
        <v>65</v>
      </c>
      <c r="H1675" s="15" t="s">
        <v>7388</v>
      </c>
      <c r="I1675" s="1">
        <v>1995.0</v>
      </c>
      <c r="J1675" s="1">
        <v>2003.0</v>
      </c>
      <c r="K1675" s="1" t="s">
        <v>20</v>
      </c>
      <c r="L1675" s="1" t="s">
        <v>7389</v>
      </c>
      <c r="M1675" s="1" t="s">
        <v>72</v>
      </c>
    </row>
    <row r="1676">
      <c r="A1676" s="1">
        <v>2327.0</v>
      </c>
      <c r="B1676" s="14">
        <v>37771.0</v>
      </c>
      <c r="C1676" s="1" t="s">
        <v>7390</v>
      </c>
      <c r="D1676" s="1" t="s">
        <v>7391</v>
      </c>
      <c r="E1676" s="1" t="s">
        <v>26</v>
      </c>
      <c r="F1676" s="1" t="s">
        <v>7392</v>
      </c>
      <c r="G1676" s="1" t="s">
        <v>18</v>
      </c>
      <c r="H1676" s="15" t="s">
        <v>7393</v>
      </c>
      <c r="I1676" s="1">
        <v>1990.0</v>
      </c>
      <c r="J1676" s="1">
        <v>1994.0</v>
      </c>
      <c r="K1676" s="1" t="s">
        <v>245</v>
      </c>
      <c r="L1676" s="1" t="s">
        <v>4990</v>
      </c>
      <c r="M1676" s="1" t="s">
        <v>60</v>
      </c>
    </row>
    <row r="1677">
      <c r="A1677" s="1">
        <v>2326.0</v>
      </c>
      <c r="B1677" s="14">
        <v>37771.0</v>
      </c>
      <c r="C1677" s="1" t="s">
        <v>7123</v>
      </c>
      <c r="D1677" s="1" t="s">
        <v>7124</v>
      </c>
      <c r="E1677" s="1" t="s">
        <v>188</v>
      </c>
      <c r="F1677" s="1">
        <v>7.932768357E9</v>
      </c>
      <c r="G1677" s="1" t="s">
        <v>83</v>
      </c>
      <c r="H1677" s="15" t="s">
        <v>7394</v>
      </c>
      <c r="I1677" s="1">
        <v>1990.0</v>
      </c>
      <c r="J1677" s="1">
        <v>1998.0</v>
      </c>
      <c r="K1677" s="1" t="s">
        <v>20</v>
      </c>
      <c r="L1677" s="1" t="s">
        <v>7395</v>
      </c>
      <c r="M1677" s="1" t="s">
        <v>280</v>
      </c>
    </row>
    <row r="1678">
      <c r="A1678" s="1">
        <v>2325.0</v>
      </c>
      <c r="B1678" s="14">
        <v>37768.0</v>
      </c>
      <c r="C1678" s="1" t="s">
        <v>7396</v>
      </c>
      <c r="D1678" s="1" t="s">
        <v>7397</v>
      </c>
      <c r="E1678" s="1" t="s">
        <v>26</v>
      </c>
      <c r="F1678" s="1" t="s">
        <v>7398</v>
      </c>
      <c r="G1678" s="1" t="s">
        <v>337</v>
      </c>
      <c r="H1678" s="15" t="s">
        <v>7399</v>
      </c>
      <c r="I1678" s="1" t="s">
        <v>7400</v>
      </c>
      <c r="J1678" s="1" t="s">
        <v>7401</v>
      </c>
      <c r="K1678" s="1" t="s">
        <v>7402</v>
      </c>
      <c r="L1678" s="1" t="s">
        <v>7403</v>
      </c>
      <c r="M1678" s="1" t="s">
        <v>49</v>
      </c>
    </row>
    <row r="1679">
      <c r="A1679" s="1">
        <v>2324.0</v>
      </c>
      <c r="B1679" s="14">
        <v>37764.0</v>
      </c>
      <c r="C1679" s="1" t="s">
        <v>7404</v>
      </c>
      <c r="D1679" s="1" t="s">
        <v>7405</v>
      </c>
      <c r="E1679" s="1" t="s">
        <v>26</v>
      </c>
      <c r="F1679" s="1" t="s">
        <v>60</v>
      </c>
      <c r="G1679" s="1" t="s">
        <v>18</v>
      </c>
      <c r="H1679" s="15" t="s">
        <v>7406</v>
      </c>
      <c r="I1679" s="1">
        <v>1996.0</v>
      </c>
      <c r="J1679" s="1">
        <v>1998.0</v>
      </c>
      <c r="K1679" s="1" t="s">
        <v>20</v>
      </c>
      <c r="L1679" s="1" t="s">
        <v>60</v>
      </c>
      <c r="M1679" s="1" t="s">
        <v>60</v>
      </c>
    </row>
    <row r="1680">
      <c r="A1680" s="1">
        <v>2323.0</v>
      </c>
      <c r="B1680" s="14">
        <v>37764.0</v>
      </c>
      <c r="C1680" s="1" t="s">
        <v>7407</v>
      </c>
      <c r="D1680" s="1" t="s">
        <v>3147</v>
      </c>
      <c r="E1680" s="1" t="s">
        <v>2264</v>
      </c>
      <c r="F1680" s="1" t="s">
        <v>7408</v>
      </c>
      <c r="G1680" s="1" t="s">
        <v>65</v>
      </c>
      <c r="H1680" s="15" t="s">
        <v>7409</v>
      </c>
      <c r="I1680" s="1">
        <v>1990.0</v>
      </c>
      <c r="J1680" s="1" t="s">
        <v>60</v>
      </c>
      <c r="K1680" s="1" t="s">
        <v>60</v>
      </c>
      <c r="L1680" s="1" t="s">
        <v>60</v>
      </c>
      <c r="M1680" s="1" t="s">
        <v>60</v>
      </c>
    </row>
    <row r="1681">
      <c r="A1681" s="1">
        <v>2322.0</v>
      </c>
      <c r="B1681" s="14">
        <v>37764.0</v>
      </c>
      <c r="C1681" s="1" t="s">
        <v>7410</v>
      </c>
      <c r="D1681" s="1" t="s">
        <v>7411</v>
      </c>
      <c r="E1681" s="1" t="s">
        <v>26</v>
      </c>
      <c r="F1681" s="1" t="s">
        <v>7412</v>
      </c>
      <c r="G1681" s="1" t="s">
        <v>18</v>
      </c>
      <c r="H1681" s="15" t="s">
        <v>7413</v>
      </c>
      <c r="I1681" s="1">
        <v>1996.0</v>
      </c>
      <c r="J1681" s="1">
        <v>2003.0</v>
      </c>
      <c r="K1681" s="1" t="s">
        <v>20</v>
      </c>
      <c r="L1681" s="1" t="s">
        <v>60</v>
      </c>
      <c r="M1681" s="1" t="s">
        <v>7414</v>
      </c>
    </row>
    <row r="1682">
      <c r="A1682" s="1">
        <v>2321.0</v>
      </c>
      <c r="B1682" s="14">
        <v>37763.0</v>
      </c>
      <c r="C1682" s="1" t="s">
        <v>7415</v>
      </c>
      <c r="D1682" s="1" t="s">
        <v>7416</v>
      </c>
      <c r="E1682" s="1" t="s">
        <v>26</v>
      </c>
      <c r="F1682" s="1" t="s">
        <v>7417</v>
      </c>
      <c r="G1682" s="1" t="s">
        <v>53</v>
      </c>
      <c r="H1682" s="15" t="s">
        <v>7418</v>
      </c>
      <c r="I1682" s="1">
        <v>1997.0</v>
      </c>
      <c r="J1682" s="1">
        <v>2003.0</v>
      </c>
      <c r="K1682" s="1" t="s">
        <v>20</v>
      </c>
      <c r="L1682" s="1" t="s">
        <v>7419</v>
      </c>
      <c r="M1682" s="1" t="s">
        <v>424</v>
      </c>
    </row>
    <row r="1683">
      <c r="A1683" s="1">
        <v>2320.0</v>
      </c>
      <c r="B1683" s="14">
        <v>37762.0</v>
      </c>
      <c r="C1683" s="1" t="s">
        <v>7420</v>
      </c>
      <c r="D1683" s="1" t="s">
        <v>226</v>
      </c>
      <c r="E1683" s="1" t="s">
        <v>26</v>
      </c>
      <c r="F1683" s="1" t="s">
        <v>7421</v>
      </c>
      <c r="G1683" s="1" t="s">
        <v>83</v>
      </c>
      <c r="H1683" s="15" t="s">
        <v>7422</v>
      </c>
      <c r="I1683" s="1">
        <v>1996.0</v>
      </c>
      <c r="J1683" s="1">
        <v>2003.0</v>
      </c>
      <c r="K1683" s="1" t="s">
        <v>20</v>
      </c>
      <c r="L1683" s="1" t="s">
        <v>60</v>
      </c>
      <c r="M1683" s="1" t="s">
        <v>1173</v>
      </c>
    </row>
    <row r="1684">
      <c r="A1684" s="1">
        <v>2319.0</v>
      </c>
      <c r="B1684" s="14">
        <v>37761.0</v>
      </c>
      <c r="C1684" s="1" t="s">
        <v>7423</v>
      </c>
      <c r="D1684" s="1" t="s">
        <v>7424</v>
      </c>
      <c r="E1684" s="1" t="s">
        <v>26</v>
      </c>
      <c r="F1684" s="1" t="s">
        <v>122</v>
      </c>
      <c r="G1684" s="1" t="s">
        <v>83</v>
      </c>
      <c r="H1684" s="15" t="s">
        <v>7425</v>
      </c>
      <c r="I1684" s="1">
        <v>1996.0</v>
      </c>
      <c r="J1684" s="1" t="s">
        <v>7426</v>
      </c>
      <c r="K1684" s="1" t="s">
        <v>20</v>
      </c>
      <c r="L1684" s="1" t="s">
        <v>7427</v>
      </c>
      <c r="M1684" s="1" t="s">
        <v>7428</v>
      </c>
    </row>
    <row r="1685">
      <c r="A1685" s="1">
        <v>2318.0</v>
      </c>
      <c r="B1685" s="14">
        <v>37760.0</v>
      </c>
      <c r="C1685" s="1" t="s">
        <v>7429</v>
      </c>
      <c r="D1685" s="1" t="s">
        <v>7430</v>
      </c>
      <c r="E1685" s="1" t="s">
        <v>26</v>
      </c>
      <c r="F1685" s="1" t="s">
        <v>60</v>
      </c>
      <c r="G1685" s="1" t="s">
        <v>65</v>
      </c>
      <c r="H1685" s="15" t="s">
        <v>7431</v>
      </c>
      <c r="I1685" s="1">
        <v>1995.0</v>
      </c>
      <c r="J1685" s="1">
        <v>2002.0</v>
      </c>
      <c r="K1685" s="1" t="s">
        <v>20</v>
      </c>
      <c r="L1685" s="1" t="s">
        <v>60</v>
      </c>
      <c r="M1685" s="1" t="s">
        <v>60</v>
      </c>
    </row>
    <row r="1686">
      <c r="A1686" s="1">
        <v>2317.0</v>
      </c>
      <c r="B1686" s="14">
        <v>37758.0</v>
      </c>
      <c r="C1686" s="1" t="s">
        <v>7432</v>
      </c>
      <c r="D1686" s="1" t="s">
        <v>7433</v>
      </c>
      <c r="E1686" s="1" t="s">
        <v>26</v>
      </c>
      <c r="F1686" s="1" t="s">
        <v>7434</v>
      </c>
      <c r="G1686" s="1" t="s">
        <v>65</v>
      </c>
      <c r="H1686" s="15" t="s">
        <v>7435</v>
      </c>
      <c r="I1686" s="1">
        <v>1995.0</v>
      </c>
      <c r="J1686" s="1">
        <v>2003.0</v>
      </c>
      <c r="K1686" s="1" t="s">
        <v>20</v>
      </c>
      <c r="L1686" s="1" t="s">
        <v>7436</v>
      </c>
      <c r="M1686" s="1" t="s">
        <v>1173</v>
      </c>
    </row>
    <row r="1687">
      <c r="A1687" s="1">
        <v>2316.0</v>
      </c>
      <c r="B1687" s="14">
        <v>37758.0</v>
      </c>
      <c r="C1687" s="1" t="s">
        <v>7437</v>
      </c>
      <c r="D1687" s="1" t="s">
        <v>7107</v>
      </c>
      <c r="E1687" s="1" t="s">
        <v>26</v>
      </c>
      <c r="F1687" s="1" t="s">
        <v>7438</v>
      </c>
      <c r="G1687" s="1" t="s">
        <v>83</v>
      </c>
      <c r="H1687" s="15" t="s">
        <v>7439</v>
      </c>
      <c r="I1687" s="1">
        <v>1995.0</v>
      </c>
      <c r="J1687" s="1">
        <v>2003.0</v>
      </c>
      <c r="K1687" s="1" t="s">
        <v>20</v>
      </c>
      <c r="L1687" s="1" t="s">
        <v>7440</v>
      </c>
      <c r="M1687" s="1" t="s">
        <v>452</v>
      </c>
    </row>
    <row r="1688">
      <c r="A1688" s="1">
        <v>2315.0</v>
      </c>
      <c r="B1688" s="14">
        <v>37757.0</v>
      </c>
      <c r="C1688" s="1" t="s">
        <v>7441</v>
      </c>
      <c r="D1688" s="1" t="s">
        <v>7442</v>
      </c>
      <c r="E1688" s="1" t="s">
        <v>26</v>
      </c>
      <c r="F1688" s="1" t="s">
        <v>60</v>
      </c>
      <c r="G1688" s="1" t="s">
        <v>83</v>
      </c>
      <c r="H1688" s="20" t="s">
        <v>60</v>
      </c>
      <c r="I1688" s="1">
        <v>1990.0</v>
      </c>
      <c r="J1688" s="1">
        <v>2003.0</v>
      </c>
      <c r="K1688" s="1" t="s">
        <v>20</v>
      </c>
      <c r="L1688" s="1" t="s">
        <v>7443</v>
      </c>
      <c r="M1688" s="1" t="s">
        <v>60</v>
      </c>
    </row>
    <row r="1689">
      <c r="A1689" s="1">
        <v>2314.0</v>
      </c>
      <c r="B1689" s="14">
        <v>37757.0</v>
      </c>
      <c r="C1689" s="1" t="s">
        <v>7444</v>
      </c>
      <c r="D1689" s="1" t="s">
        <v>7445</v>
      </c>
      <c r="E1689" s="1" t="s">
        <v>75</v>
      </c>
      <c r="F1689" s="18" t="str">
        <f>+32486-79 03 95</f>
        <v>#ERROR!</v>
      </c>
      <c r="G1689" s="1" t="s">
        <v>18</v>
      </c>
      <c r="H1689" s="15" t="s">
        <v>7446</v>
      </c>
      <c r="I1689" s="1">
        <v>1989.0</v>
      </c>
      <c r="J1689" s="1">
        <v>2003.0</v>
      </c>
      <c r="K1689" s="1" t="s">
        <v>20</v>
      </c>
      <c r="L1689" s="1" t="s">
        <v>7447</v>
      </c>
      <c r="M1689" s="1" t="s">
        <v>247</v>
      </c>
    </row>
    <row r="1690">
      <c r="A1690" s="1">
        <v>2313.0</v>
      </c>
      <c r="B1690" s="14">
        <v>37757.0</v>
      </c>
      <c r="C1690" s="1" t="s">
        <v>7448</v>
      </c>
      <c r="D1690" s="1" t="s">
        <v>7449</v>
      </c>
      <c r="E1690" s="1" t="s">
        <v>1145</v>
      </c>
      <c r="F1690" s="1">
        <v>9.6922066E7</v>
      </c>
      <c r="G1690" s="1" t="s">
        <v>65</v>
      </c>
      <c r="H1690" s="15" t="s">
        <v>7450</v>
      </c>
      <c r="I1690" s="1">
        <v>1990.0</v>
      </c>
      <c r="J1690" s="1">
        <v>1992.0</v>
      </c>
      <c r="K1690" s="1" t="s">
        <v>245</v>
      </c>
      <c r="L1690" s="1" t="s">
        <v>60</v>
      </c>
      <c r="M1690" s="1" t="s">
        <v>60</v>
      </c>
    </row>
    <row r="1691">
      <c r="A1691" s="1">
        <v>2312.0</v>
      </c>
      <c r="B1691" s="14">
        <v>37754.0</v>
      </c>
      <c r="C1691" s="1" t="s">
        <v>7451</v>
      </c>
      <c r="D1691" s="1" t="s">
        <v>7452</v>
      </c>
      <c r="E1691" s="1" t="s">
        <v>1880</v>
      </c>
      <c r="F1691" s="1" t="s">
        <v>60</v>
      </c>
      <c r="G1691" s="1" t="s">
        <v>65</v>
      </c>
      <c r="H1691" s="15" t="s">
        <v>7453</v>
      </c>
      <c r="I1691" s="1">
        <v>1997.0</v>
      </c>
      <c r="J1691" s="1">
        <v>1999.0</v>
      </c>
      <c r="K1691" s="1" t="s">
        <v>20</v>
      </c>
      <c r="L1691" s="1" t="s">
        <v>60</v>
      </c>
      <c r="M1691" s="1" t="s">
        <v>60</v>
      </c>
    </row>
    <row r="1692">
      <c r="A1692" s="1">
        <v>2311.0</v>
      </c>
      <c r="B1692" s="14">
        <v>37751.0</v>
      </c>
      <c r="C1692" s="1" t="s">
        <v>7454</v>
      </c>
      <c r="D1692" s="1" t="s">
        <v>7455</v>
      </c>
      <c r="E1692" s="1" t="s">
        <v>26</v>
      </c>
      <c r="F1692" s="1" t="s">
        <v>122</v>
      </c>
      <c r="G1692" s="1" t="s">
        <v>18</v>
      </c>
      <c r="H1692" s="15" t="s">
        <v>7456</v>
      </c>
      <c r="I1692" s="1">
        <v>1989.0</v>
      </c>
      <c r="J1692" s="1">
        <v>2002.0</v>
      </c>
      <c r="K1692" s="1" t="s">
        <v>20</v>
      </c>
      <c r="L1692" s="1" t="s">
        <v>60</v>
      </c>
      <c r="M1692" s="1" t="s">
        <v>654</v>
      </c>
    </row>
    <row r="1693">
      <c r="A1693" s="1">
        <v>2310.0</v>
      </c>
      <c r="B1693" s="16">
        <v>37750.0</v>
      </c>
      <c r="C1693" s="1" t="s">
        <v>7457</v>
      </c>
      <c r="D1693" s="1" t="s">
        <v>6420</v>
      </c>
      <c r="E1693" s="1" t="s">
        <v>26</v>
      </c>
      <c r="F1693" s="1" t="s">
        <v>7458</v>
      </c>
      <c r="G1693" s="1" t="s">
        <v>4226</v>
      </c>
      <c r="H1693" s="20" t="s">
        <v>7459</v>
      </c>
      <c r="I1693" s="1">
        <v>1995.0</v>
      </c>
      <c r="J1693" s="1">
        <v>2003.0</v>
      </c>
      <c r="K1693" s="1" t="s">
        <v>20</v>
      </c>
      <c r="L1693" s="1" t="s">
        <v>7460</v>
      </c>
      <c r="M1693" s="1" t="s">
        <v>2710</v>
      </c>
    </row>
    <row r="1694">
      <c r="A1694" s="1">
        <v>2309.0</v>
      </c>
      <c r="B1694" s="16">
        <v>37750.0</v>
      </c>
      <c r="C1694" s="1" t="s">
        <v>7461</v>
      </c>
      <c r="D1694" s="1" t="s">
        <v>7462</v>
      </c>
      <c r="E1694" s="1" t="s">
        <v>26</v>
      </c>
      <c r="F1694" s="1" t="s">
        <v>7463</v>
      </c>
      <c r="G1694" s="1" t="s">
        <v>65</v>
      </c>
      <c r="H1694" s="15" t="s">
        <v>7464</v>
      </c>
      <c r="I1694" s="1">
        <v>1989.0</v>
      </c>
      <c r="J1694" s="1">
        <v>2002.0</v>
      </c>
      <c r="K1694" s="1" t="s">
        <v>20</v>
      </c>
      <c r="L1694" s="1" t="s">
        <v>4020</v>
      </c>
      <c r="M1694" s="1" t="s">
        <v>424</v>
      </c>
    </row>
    <row r="1695">
      <c r="A1695" s="1">
        <v>2308.0</v>
      </c>
      <c r="B1695" s="16">
        <v>37750.0</v>
      </c>
      <c r="C1695" s="1" t="s">
        <v>7465</v>
      </c>
      <c r="D1695" s="1" t="s">
        <v>7466</v>
      </c>
      <c r="E1695" s="1" t="s">
        <v>26</v>
      </c>
      <c r="F1695" s="1" t="s">
        <v>122</v>
      </c>
      <c r="G1695" s="1" t="s">
        <v>337</v>
      </c>
      <c r="H1695" s="15" t="s">
        <v>7467</v>
      </c>
      <c r="I1695" s="1">
        <v>1997.0</v>
      </c>
      <c r="J1695" s="1">
        <v>2003.0</v>
      </c>
      <c r="K1695" s="1" t="s">
        <v>20</v>
      </c>
      <c r="L1695" s="1" t="s">
        <v>3391</v>
      </c>
      <c r="M1695" s="1" t="s">
        <v>280</v>
      </c>
    </row>
    <row r="1696">
      <c r="A1696" s="1">
        <v>2307.0</v>
      </c>
      <c r="B1696" s="16">
        <v>37749.0</v>
      </c>
      <c r="C1696" s="1" t="s">
        <v>7468</v>
      </c>
      <c r="D1696" s="1" t="s">
        <v>567</v>
      </c>
      <c r="E1696" s="1" t="s">
        <v>26</v>
      </c>
      <c r="F1696" s="1" t="s">
        <v>7469</v>
      </c>
      <c r="G1696" s="1" t="s">
        <v>83</v>
      </c>
      <c r="H1696" s="15" t="s">
        <v>7470</v>
      </c>
      <c r="I1696" s="1">
        <v>1990.0</v>
      </c>
      <c r="J1696" s="1">
        <v>2003.0</v>
      </c>
      <c r="K1696" s="1" t="s">
        <v>20</v>
      </c>
      <c r="L1696" s="1" t="s">
        <v>7471</v>
      </c>
      <c r="M1696" s="1" t="s">
        <v>49</v>
      </c>
    </row>
    <row r="1697">
      <c r="A1697" s="1">
        <v>2306.0</v>
      </c>
      <c r="B1697" s="16">
        <v>37746.0</v>
      </c>
      <c r="C1697" s="1" t="s">
        <v>7472</v>
      </c>
      <c r="D1697" s="1" t="s">
        <v>1560</v>
      </c>
      <c r="E1697" s="1" t="s">
        <v>26</v>
      </c>
      <c r="F1697" s="1" t="s">
        <v>7473</v>
      </c>
      <c r="G1697" s="1" t="s">
        <v>18</v>
      </c>
      <c r="H1697" s="15" t="s">
        <v>7474</v>
      </c>
      <c r="I1697" s="1">
        <v>1994.0</v>
      </c>
      <c r="J1697" s="1">
        <v>2002.0</v>
      </c>
      <c r="K1697" s="1" t="s">
        <v>20</v>
      </c>
      <c r="L1697" s="1" t="s">
        <v>60</v>
      </c>
      <c r="M1697" s="1" t="s">
        <v>60</v>
      </c>
    </row>
    <row r="1698">
      <c r="A1698" s="1">
        <v>2305.0</v>
      </c>
      <c r="B1698" s="16">
        <v>37745.0</v>
      </c>
      <c r="C1698" s="1" t="s">
        <v>7475</v>
      </c>
      <c r="D1698" s="1" t="s">
        <v>7476</v>
      </c>
      <c r="E1698" s="1" t="s">
        <v>26</v>
      </c>
      <c r="F1698" s="1" t="s">
        <v>7477</v>
      </c>
      <c r="G1698" s="1" t="s">
        <v>83</v>
      </c>
      <c r="H1698" s="15" t="s">
        <v>7478</v>
      </c>
      <c r="I1698" s="1">
        <v>1995.0</v>
      </c>
      <c r="J1698" s="1" t="s">
        <v>60</v>
      </c>
      <c r="K1698" s="1" t="s">
        <v>20</v>
      </c>
      <c r="L1698" s="1" t="s">
        <v>60</v>
      </c>
      <c r="M1698" s="1" t="s">
        <v>60</v>
      </c>
    </row>
    <row r="1699">
      <c r="A1699" s="1">
        <v>2304.0</v>
      </c>
      <c r="B1699" s="16">
        <v>37744.0</v>
      </c>
      <c r="C1699" s="1" t="s">
        <v>7479</v>
      </c>
      <c r="D1699" s="1" t="s">
        <v>7480</v>
      </c>
      <c r="E1699" s="1" t="s">
        <v>26</v>
      </c>
      <c r="F1699" s="1" t="s">
        <v>7481</v>
      </c>
      <c r="G1699" s="1" t="s">
        <v>65</v>
      </c>
      <c r="H1699" s="15" t="s">
        <v>7482</v>
      </c>
      <c r="I1699" s="1">
        <v>1990.0</v>
      </c>
      <c r="J1699" s="1">
        <v>2001.0</v>
      </c>
      <c r="K1699" s="1" t="s">
        <v>20</v>
      </c>
      <c r="L1699" s="1" t="s">
        <v>60</v>
      </c>
      <c r="M1699" s="1" t="s">
        <v>60</v>
      </c>
    </row>
    <row r="1700">
      <c r="A1700" s="1">
        <v>2303.0</v>
      </c>
      <c r="B1700" s="16">
        <v>37743.0</v>
      </c>
      <c r="C1700" s="1" t="s">
        <v>7483</v>
      </c>
      <c r="D1700" s="1" t="s">
        <v>7484</v>
      </c>
      <c r="E1700" s="1" t="s">
        <v>750</v>
      </c>
      <c r="F1700" s="1" t="s">
        <v>7485</v>
      </c>
      <c r="G1700" s="1" t="s">
        <v>65</v>
      </c>
      <c r="H1700" s="15" t="s">
        <v>7486</v>
      </c>
      <c r="I1700" s="1">
        <v>1989.0</v>
      </c>
      <c r="J1700" s="1">
        <v>2002.0</v>
      </c>
      <c r="K1700" s="1" t="s">
        <v>20</v>
      </c>
      <c r="L1700" s="1" t="s">
        <v>7487</v>
      </c>
      <c r="M1700" s="1" t="s">
        <v>72</v>
      </c>
    </row>
    <row r="1701">
      <c r="A1701" s="1">
        <v>2302.0</v>
      </c>
      <c r="B1701" s="14">
        <v>37741.0</v>
      </c>
      <c r="C1701" s="1" t="s">
        <v>7488</v>
      </c>
      <c r="D1701" s="1" t="s">
        <v>7489</v>
      </c>
      <c r="E1701" s="1" t="s">
        <v>26</v>
      </c>
      <c r="F1701" s="1" t="s">
        <v>7490</v>
      </c>
      <c r="G1701" s="1" t="s">
        <v>65</v>
      </c>
      <c r="H1701" s="15" t="s">
        <v>7491</v>
      </c>
      <c r="I1701" s="1">
        <v>1990.0</v>
      </c>
      <c r="J1701" s="1">
        <v>2003.0</v>
      </c>
      <c r="K1701" s="1" t="s">
        <v>20</v>
      </c>
      <c r="L1701" s="1" t="s">
        <v>7492</v>
      </c>
      <c r="M1701" s="1" t="s">
        <v>219</v>
      </c>
    </row>
    <row r="1702">
      <c r="A1702" s="1">
        <v>2301.0</v>
      </c>
      <c r="B1702" s="14">
        <v>37740.0</v>
      </c>
      <c r="C1702" s="1" t="s">
        <v>7493</v>
      </c>
      <c r="D1702" s="1" t="s">
        <v>1229</v>
      </c>
      <c r="E1702" s="1" t="s">
        <v>26</v>
      </c>
      <c r="F1702" s="1" t="s">
        <v>7494</v>
      </c>
      <c r="G1702" s="1" t="s">
        <v>65</v>
      </c>
      <c r="H1702" s="15" t="s">
        <v>7495</v>
      </c>
      <c r="I1702" s="1">
        <v>1989.0</v>
      </c>
      <c r="J1702" s="1">
        <v>1990.0</v>
      </c>
      <c r="K1702" s="1" t="s">
        <v>20</v>
      </c>
      <c r="L1702" s="1" t="s">
        <v>7496</v>
      </c>
      <c r="M1702" s="1" t="s">
        <v>213</v>
      </c>
    </row>
    <row r="1703">
      <c r="A1703" s="1">
        <v>2300.0</v>
      </c>
      <c r="B1703" s="14">
        <v>37740.0</v>
      </c>
      <c r="C1703" s="1" t="s">
        <v>7497</v>
      </c>
      <c r="D1703" s="1" t="s">
        <v>7498</v>
      </c>
      <c r="E1703" s="1" t="s">
        <v>16</v>
      </c>
      <c r="F1703" s="1" t="s">
        <v>7499</v>
      </c>
      <c r="G1703" s="1" t="s">
        <v>18</v>
      </c>
      <c r="H1703" s="15" t="s">
        <v>7500</v>
      </c>
      <c r="I1703" s="1">
        <v>1990.0</v>
      </c>
      <c r="J1703" s="1">
        <v>2002.0</v>
      </c>
      <c r="K1703" s="1" t="s">
        <v>20</v>
      </c>
      <c r="L1703" s="1" t="s">
        <v>7501</v>
      </c>
      <c r="M1703" s="1" t="s">
        <v>213</v>
      </c>
    </row>
    <row r="1704">
      <c r="A1704" s="1">
        <v>2299.0</v>
      </c>
      <c r="B1704" s="14">
        <v>37739.0</v>
      </c>
      <c r="C1704" s="1" t="s">
        <v>7502</v>
      </c>
      <c r="D1704" s="1" t="s">
        <v>7503</v>
      </c>
      <c r="E1704" s="1" t="s">
        <v>26</v>
      </c>
      <c r="F1704" s="1" t="s">
        <v>7504</v>
      </c>
      <c r="G1704" s="1" t="s">
        <v>18</v>
      </c>
      <c r="H1704" s="15" t="s">
        <v>7505</v>
      </c>
      <c r="I1704" s="1">
        <v>1989.0</v>
      </c>
      <c r="J1704" s="1">
        <v>2001.0</v>
      </c>
      <c r="K1704" s="1" t="s">
        <v>20</v>
      </c>
      <c r="L1704" s="1" t="s">
        <v>60</v>
      </c>
      <c r="M1704" s="1" t="s">
        <v>49</v>
      </c>
    </row>
    <row r="1705">
      <c r="A1705" s="1">
        <v>2298.0</v>
      </c>
      <c r="B1705" s="14">
        <v>37737.0</v>
      </c>
      <c r="C1705" s="1" t="s">
        <v>7506</v>
      </c>
      <c r="D1705" s="1" t="s">
        <v>7507</v>
      </c>
      <c r="E1705" s="1" t="s">
        <v>750</v>
      </c>
      <c r="F1705" s="18" t="str">
        <f>+31 24 6750231</f>
        <v>#ERROR!</v>
      </c>
      <c r="G1705" s="1" t="s">
        <v>65</v>
      </c>
      <c r="H1705" s="15" t="s">
        <v>7508</v>
      </c>
      <c r="I1705" s="1">
        <v>1989.0</v>
      </c>
      <c r="J1705" s="1">
        <v>1997.0</v>
      </c>
      <c r="K1705" s="1" t="s">
        <v>20</v>
      </c>
      <c r="L1705" s="1" t="s">
        <v>7509</v>
      </c>
      <c r="M1705" s="1" t="s">
        <v>72</v>
      </c>
    </row>
    <row r="1706">
      <c r="A1706" s="1">
        <v>2297.0</v>
      </c>
      <c r="B1706" s="14">
        <v>37733.0</v>
      </c>
      <c r="C1706" s="1" t="s">
        <v>7510</v>
      </c>
      <c r="D1706" s="1" t="s">
        <v>7511</v>
      </c>
      <c r="E1706" s="1" t="s">
        <v>26</v>
      </c>
      <c r="F1706" s="1" t="s">
        <v>60</v>
      </c>
      <c r="G1706" s="1" t="s">
        <v>83</v>
      </c>
      <c r="H1706" s="15" t="s">
        <v>7512</v>
      </c>
      <c r="I1706" s="1">
        <v>1990.0</v>
      </c>
      <c r="J1706" s="1">
        <v>2002.0</v>
      </c>
      <c r="K1706" s="1" t="s">
        <v>20</v>
      </c>
      <c r="L1706" s="1" t="s">
        <v>7513</v>
      </c>
      <c r="M1706" s="1" t="s">
        <v>7514</v>
      </c>
    </row>
    <row r="1707">
      <c r="A1707" s="1">
        <v>2296.0</v>
      </c>
      <c r="B1707" s="14">
        <v>37732.0</v>
      </c>
      <c r="C1707" s="1" t="s">
        <v>7515</v>
      </c>
      <c r="D1707" s="1" t="s">
        <v>5353</v>
      </c>
      <c r="E1707" s="1" t="s">
        <v>26</v>
      </c>
      <c r="F1707" s="1" t="s">
        <v>7516</v>
      </c>
      <c r="G1707" s="1" t="s">
        <v>337</v>
      </c>
      <c r="H1707" s="15" t="s">
        <v>7517</v>
      </c>
      <c r="I1707" s="1">
        <v>1989.0</v>
      </c>
      <c r="J1707" s="1">
        <v>2002.0</v>
      </c>
      <c r="K1707" s="1" t="s">
        <v>20</v>
      </c>
      <c r="L1707" s="1" t="s">
        <v>7518</v>
      </c>
      <c r="M1707" s="1" t="s">
        <v>1081</v>
      </c>
    </row>
    <row r="1708">
      <c r="A1708" s="1">
        <v>2295.0</v>
      </c>
      <c r="B1708" s="14">
        <v>37731.0</v>
      </c>
      <c r="C1708" s="1" t="s">
        <v>7519</v>
      </c>
      <c r="D1708" s="1" t="s">
        <v>6887</v>
      </c>
      <c r="E1708" s="1" t="s">
        <v>26</v>
      </c>
      <c r="F1708" s="1" t="s">
        <v>60</v>
      </c>
      <c r="G1708" s="1" t="s">
        <v>60</v>
      </c>
      <c r="H1708" s="15" t="s">
        <v>7520</v>
      </c>
      <c r="I1708" s="1">
        <v>1996.0</v>
      </c>
      <c r="J1708" s="1" t="s">
        <v>60</v>
      </c>
      <c r="K1708" s="1" t="s">
        <v>20</v>
      </c>
      <c r="L1708" s="1" t="s">
        <v>60</v>
      </c>
      <c r="M1708" s="1" t="s">
        <v>60</v>
      </c>
    </row>
    <row r="1709">
      <c r="A1709" s="1">
        <v>2294.0</v>
      </c>
      <c r="B1709" s="14">
        <v>37730.0</v>
      </c>
      <c r="C1709" s="1" t="s">
        <v>7521</v>
      </c>
      <c r="D1709" s="1" t="s">
        <v>7522</v>
      </c>
      <c r="E1709" s="1" t="s">
        <v>26</v>
      </c>
      <c r="F1709" s="1" t="s">
        <v>7523</v>
      </c>
      <c r="G1709" s="1" t="s">
        <v>65</v>
      </c>
      <c r="H1709" s="15" t="s">
        <v>7524</v>
      </c>
      <c r="I1709" s="1">
        <v>1998.0</v>
      </c>
      <c r="J1709" s="1">
        <v>2002.0</v>
      </c>
      <c r="K1709" s="1" t="s">
        <v>20</v>
      </c>
      <c r="L1709" s="1" t="s">
        <v>60</v>
      </c>
      <c r="M1709" s="1" t="s">
        <v>60</v>
      </c>
    </row>
    <row r="1710">
      <c r="A1710" s="1">
        <v>2293.0</v>
      </c>
      <c r="B1710" s="14">
        <v>37729.0</v>
      </c>
      <c r="C1710" s="1" t="s">
        <v>7525</v>
      </c>
      <c r="D1710" s="1" t="s">
        <v>7526</v>
      </c>
      <c r="E1710" s="1" t="s">
        <v>26</v>
      </c>
      <c r="F1710" s="1" t="s">
        <v>60</v>
      </c>
      <c r="G1710" s="1" t="s">
        <v>18</v>
      </c>
      <c r="H1710" s="15" t="s">
        <v>7527</v>
      </c>
      <c r="I1710" s="1">
        <v>1989.0</v>
      </c>
      <c r="J1710" s="1">
        <v>2003.0</v>
      </c>
      <c r="K1710" s="1" t="s">
        <v>20</v>
      </c>
      <c r="L1710" s="1" t="s">
        <v>7528</v>
      </c>
      <c r="M1710" s="1" t="s">
        <v>1081</v>
      </c>
    </row>
    <row r="1711">
      <c r="A1711" s="1">
        <v>2292.0</v>
      </c>
      <c r="B1711" s="14">
        <v>37729.0</v>
      </c>
      <c r="C1711" s="1" t="s">
        <v>7529</v>
      </c>
      <c r="D1711" s="1" t="s">
        <v>7530</v>
      </c>
      <c r="E1711" s="1" t="s">
        <v>188</v>
      </c>
      <c r="F1711" s="1" t="s">
        <v>122</v>
      </c>
      <c r="G1711" s="1" t="s">
        <v>53</v>
      </c>
      <c r="H1711" s="15" t="s">
        <v>7531</v>
      </c>
      <c r="I1711" s="1">
        <v>1990.0</v>
      </c>
      <c r="J1711" s="1">
        <v>2003.0</v>
      </c>
      <c r="K1711" s="1" t="s">
        <v>20</v>
      </c>
      <c r="L1711" s="1" t="s">
        <v>7532</v>
      </c>
      <c r="M1711" s="1" t="s">
        <v>7533</v>
      </c>
    </row>
    <row r="1712">
      <c r="A1712" s="1">
        <v>2291.0</v>
      </c>
      <c r="B1712" s="14">
        <v>37728.0</v>
      </c>
      <c r="C1712" s="1" t="s">
        <v>7534</v>
      </c>
      <c r="D1712" s="1" t="s">
        <v>7535</v>
      </c>
      <c r="E1712" s="1" t="s">
        <v>26</v>
      </c>
      <c r="F1712" s="1" t="s">
        <v>7536</v>
      </c>
      <c r="G1712" s="1" t="s">
        <v>337</v>
      </c>
      <c r="H1712" s="15" t="s">
        <v>7537</v>
      </c>
      <c r="I1712" s="1">
        <v>1990.0</v>
      </c>
      <c r="J1712" s="1">
        <v>2003.0</v>
      </c>
      <c r="K1712" s="1" t="s">
        <v>20</v>
      </c>
      <c r="L1712" s="1" t="s">
        <v>7370</v>
      </c>
      <c r="M1712" s="1" t="s">
        <v>72</v>
      </c>
    </row>
    <row r="1713">
      <c r="A1713" s="1">
        <v>2290.0</v>
      </c>
      <c r="B1713" s="14">
        <v>37727.0</v>
      </c>
      <c r="C1713" s="1" t="s">
        <v>7538</v>
      </c>
      <c r="D1713" s="1" t="s">
        <v>1149</v>
      </c>
      <c r="E1713" s="1" t="s">
        <v>26</v>
      </c>
      <c r="F1713" s="1" t="s">
        <v>122</v>
      </c>
      <c r="G1713" s="1" t="s">
        <v>337</v>
      </c>
      <c r="H1713" s="20" t="s">
        <v>72</v>
      </c>
      <c r="I1713" s="1">
        <v>1996.0</v>
      </c>
      <c r="J1713" s="1">
        <v>1998.0</v>
      </c>
      <c r="K1713" s="1" t="s">
        <v>20</v>
      </c>
      <c r="L1713" s="1" t="s">
        <v>7539</v>
      </c>
      <c r="M1713" s="1" t="s">
        <v>72</v>
      </c>
    </row>
    <row r="1714">
      <c r="A1714" s="1">
        <v>2289.0</v>
      </c>
      <c r="B1714" s="14">
        <v>37727.0</v>
      </c>
      <c r="C1714" s="1" t="s">
        <v>7540</v>
      </c>
      <c r="D1714" s="1" t="s">
        <v>5769</v>
      </c>
      <c r="E1714" s="1" t="s">
        <v>188</v>
      </c>
      <c r="F1714" s="1">
        <v>1.709861202E9</v>
      </c>
      <c r="G1714" s="1" t="s">
        <v>18</v>
      </c>
      <c r="H1714" s="15" t="s">
        <v>7541</v>
      </c>
      <c r="I1714" s="1">
        <v>1989.0</v>
      </c>
      <c r="J1714" s="1">
        <v>2002.0</v>
      </c>
      <c r="K1714" s="1" t="s">
        <v>20</v>
      </c>
      <c r="L1714" s="1" t="s">
        <v>1842</v>
      </c>
      <c r="M1714" s="1" t="s">
        <v>452</v>
      </c>
    </row>
    <row r="1715">
      <c r="A1715" s="1">
        <v>2288.0</v>
      </c>
      <c r="B1715" s="14">
        <v>37727.0</v>
      </c>
      <c r="C1715" s="1" t="s">
        <v>7542</v>
      </c>
      <c r="D1715" s="1" t="s">
        <v>3790</v>
      </c>
      <c r="E1715" s="1" t="s">
        <v>26</v>
      </c>
      <c r="F1715" s="1" t="s">
        <v>7543</v>
      </c>
      <c r="G1715" s="1" t="s">
        <v>18</v>
      </c>
      <c r="H1715" s="15" t="s">
        <v>7544</v>
      </c>
      <c r="I1715" s="1">
        <v>1990.0</v>
      </c>
      <c r="J1715" s="1">
        <v>2003.0</v>
      </c>
      <c r="K1715" s="1" t="s">
        <v>20</v>
      </c>
      <c r="L1715" s="1" t="s">
        <v>7545</v>
      </c>
      <c r="M1715" s="1" t="s">
        <v>97</v>
      </c>
    </row>
    <row r="1716">
      <c r="A1716" s="1">
        <v>2287.0</v>
      </c>
      <c r="B1716" s="14">
        <v>37726.0</v>
      </c>
      <c r="C1716" s="1" t="s">
        <v>7546</v>
      </c>
      <c r="D1716" s="1" t="s">
        <v>5904</v>
      </c>
      <c r="E1716" s="1" t="s">
        <v>26</v>
      </c>
      <c r="F1716" s="1" t="s">
        <v>122</v>
      </c>
      <c r="G1716" s="1" t="s">
        <v>53</v>
      </c>
      <c r="H1716" s="15" t="s">
        <v>7547</v>
      </c>
      <c r="I1716" s="1">
        <v>1996.0</v>
      </c>
      <c r="J1716" s="1">
        <v>2000.0</v>
      </c>
      <c r="K1716" s="1" t="s">
        <v>20</v>
      </c>
      <c r="L1716" s="1" t="s">
        <v>7548</v>
      </c>
      <c r="M1716" s="1" t="s">
        <v>316</v>
      </c>
    </row>
    <row r="1717">
      <c r="A1717" s="1">
        <v>2286.0</v>
      </c>
      <c r="B1717" s="14">
        <v>37725.0</v>
      </c>
      <c r="C1717" s="1" t="s">
        <v>7549</v>
      </c>
      <c r="D1717" s="1" t="s">
        <v>7550</v>
      </c>
      <c r="E1717" s="1" t="s">
        <v>136</v>
      </c>
      <c r="F1717" s="1" t="s">
        <v>60</v>
      </c>
      <c r="G1717" s="1" t="s">
        <v>18</v>
      </c>
      <c r="H1717" s="15" t="s">
        <v>7551</v>
      </c>
      <c r="I1717" s="1">
        <v>1989.0</v>
      </c>
      <c r="J1717" s="1">
        <v>2003.0</v>
      </c>
      <c r="K1717" s="1" t="s">
        <v>20</v>
      </c>
      <c r="L1717" s="1" t="s">
        <v>7552</v>
      </c>
      <c r="M1717" s="1" t="s">
        <v>6418</v>
      </c>
    </row>
    <row r="1718">
      <c r="A1718" s="1">
        <v>2285.0</v>
      </c>
      <c r="B1718" s="14">
        <v>37725.0</v>
      </c>
      <c r="C1718" s="1" t="s">
        <v>7553</v>
      </c>
      <c r="D1718" s="1" t="s">
        <v>2703</v>
      </c>
      <c r="E1718" s="1" t="s">
        <v>26</v>
      </c>
      <c r="F1718" s="1" t="s">
        <v>7554</v>
      </c>
      <c r="G1718" s="1" t="s">
        <v>18</v>
      </c>
      <c r="H1718" s="15" t="s">
        <v>7555</v>
      </c>
      <c r="I1718" s="1">
        <v>1995.0</v>
      </c>
      <c r="J1718" s="1">
        <v>1995.0</v>
      </c>
      <c r="K1718" s="1" t="s">
        <v>245</v>
      </c>
      <c r="L1718" s="1" t="s">
        <v>7556</v>
      </c>
      <c r="M1718" s="1" t="s">
        <v>547</v>
      </c>
    </row>
    <row r="1719">
      <c r="A1719" s="1">
        <v>2284.0</v>
      </c>
      <c r="B1719" s="14">
        <v>37725.0</v>
      </c>
      <c r="C1719" s="1" t="s">
        <v>7557</v>
      </c>
      <c r="D1719" s="1" t="s">
        <v>7558</v>
      </c>
      <c r="E1719" s="1" t="s">
        <v>26</v>
      </c>
      <c r="F1719" s="1" t="s">
        <v>7559</v>
      </c>
      <c r="G1719" s="1" t="s">
        <v>65</v>
      </c>
      <c r="H1719" s="15" t="s">
        <v>7560</v>
      </c>
      <c r="I1719" s="1">
        <v>1997.0</v>
      </c>
      <c r="J1719" s="1">
        <v>2003.0</v>
      </c>
      <c r="K1719" s="1" t="s">
        <v>20</v>
      </c>
      <c r="L1719" s="1" t="s">
        <v>7561</v>
      </c>
      <c r="M1719" s="1" t="s">
        <v>265</v>
      </c>
    </row>
    <row r="1720">
      <c r="A1720" s="1">
        <v>2283.0</v>
      </c>
      <c r="B1720" s="14">
        <v>37724.0</v>
      </c>
      <c r="C1720" s="1" t="s">
        <v>7562</v>
      </c>
      <c r="D1720" s="1" t="s">
        <v>226</v>
      </c>
      <c r="E1720" s="1" t="s">
        <v>26</v>
      </c>
      <c r="F1720" s="1" t="s">
        <v>7563</v>
      </c>
      <c r="G1720" s="1" t="s">
        <v>18</v>
      </c>
      <c r="H1720" s="15" t="s">
        <v>7564</v>
      </c>
      <c r="I1720" s="1">
        <v>1994.0</v>
      </c>
      <c r="J1720" s="1" t="s">
        <v>60</v>
      </c>
      <c r="K1720" s="1" t="s">
        <v>20</v>
      </c>
      <c r="L1720" s="1" t="s">
        <v>60</v>
      </c>
      <c r="M1720" s="1" t="s">
        <v>5369</v>
      </c>
    </row>
    <row r="1721">
      <c r="A1721" s="1">
        <v>2282.0</v>
      </c>
      <c r="B1721" s="14">
        <v>37722.0</v>
      </c>
      <c r="C1721" s="1" t="s">
        <v>7565</v>
      </c>
      <c r="D1721" s="1" t="s">
        <v>6152</v>
      </c>
      <c r="E1721" s="1" t="s">
        <v>26</v>
      </c>
      <c r="F1721" s="1" t="s">
        <v>7566</v>
      </c>
      <c r="G1721" s="1" t="s">
        <v>65</v>
      </c>
      <c r="H1721" s="15" t="s">
        <v>7567</v>
      </c>
      <c r="I1721" s="1">
        <v>1990.0</v>
      </c>
      <c r="J1721" s="1">
        <v>2003.0</v>
      </c>
      <c r="K1721" s="1" t="s">
        <v>20</v>
      </c>
      <c r="L1721" s="1" t="s">
        <v>7568</v>
      </c>
      <c r="M1721" s="1" t="s">
        <v>145</v>
      </c>
    </row>
    <row r="1722">
      <c r="A1722" s="1">
        <v>2281.0</v>
      </c>
      <c r="B1722" s="14">
        <v>37722.0</v>
      </c>
      <c r="C1722" s="1" t="s">
        <v>7569</v>
      </c>
      <c r="D1722" s="1" t="s">
        <v>7570</v>
      </c>
      <c r="E1722" s="1" t="s">
        <v>26</v>
      </c>
      <c r="F1722" s="1" t="s">
        <v>7571</v>
      </c>
      <c r="G1722" s="1" t="s">
        <v>83</v>
      </c>
      <c r="H1722" s="15" t="s">
        <v>7572</v>
      </c>
      <c r="I1722" s="1">
        <v>1996.0</v>
      </c>
      <c r="J1722" s="1">
        <v>2003.0</v>
      </c>
      <c r="K1722" s="1" t="s">
        <v>20</v>
      </c>
      <c r="L1722" s="1" t="s">
        <v>7573</v>
      </c>
      <c r="M1722" s="1" t="s">
        <v>280</v>
      </c>
    </row>
    <row r="1723">
      <c r="A1723" s="1">
        <v>2280.0</v>
      </c>
      <c r="B1723" s="16">
        <v>37718.0</v>
      </c>
      <c r="C1723" s="1" t="s">
        <v>7574</v>
      </c>
      <c r="D1723" s="1" t="s">
        <v>1089</v>
      </c>
      <c r="E1723" s="1" t="s">
        <v>26</v>
      </c>
      <c r="F1723" s="1" t="s">
        <v>7575</v>
      </c>
      <c r="G1723" s="1" t="s">
        <v>7576</v>
      </c>
      <c r="H1723" s="15" t="s">
        <v>7577</v>
      </c>
      <c r="I1723" s="1">
        <v>1989.0</v>
      </c>
      <c r="J1723" s="1">
        <v>1998.0</v>
      </c>
      <c r="K1723" s="1" t="s">
        <v>20</v>
      </c>
      <c r="L1723" s="1" t="s">
        <v>60</v>
      </c>
      <c r="M1723" s="1" t="s">
        <v>307</v>
      </c>
    </row>
    <row r="1724">
      <c r="A1724" s="1">
        <v>2279.0</v>
      </c>
      <c r="B1724" s="16">
        <v>37718.0</v>
      </c>
      <c r="C1724" s="1" t="s">
        <v>7578</v>
      </c>
      <c r="D1724" s="1" t="s">
        <v>7579</v>
      </c>
      <c r="E1724" s="1" t="s">
        <v>26</v>
      </c>
      <c r="F1724" s="1" t="s">
        <v>122</v>
      </c>
      <c r="G1724" s="1" t="s">
        <v>65</v>
      </c>
      <c r="H1724" s="15" t="s">
        <v>7580</v>
      </c>
      <c r="I1724" s="1">
        <v>1994.0</v>
      </c>
      <c r="J1724" s="1">
        <v>2000.0</v>
      </c>
      <c r="K1724" s="1" t="s">
        <v>20</v>
      </c>
      <c r="L1724" s="18"/>
      <c r="M1724" s="1" t="s">
        <v>72</v>
      </c>
    </row>
    <row r="1725">
      <c r="A1725" s="1">
        <v>2278.0</v>
      </c>
      <c r="B1725" s="16">
        <v>37717.0</v>
      </c>
      <c r="C1725" s="1" t="s">
        <v>7581</v>
      </c>
      <c r="D1725" s="1" t="s">
        <v>7582</v>
      </c>
      <c r="E1725" s="1" t="s">
        <v>26</v>
      </c>
      <c r="F1725" s="1" t="s">
        <v>122</v>
      </c>
      <c r="G1725" s="1" t="s">
        <v>83</v>
      </c>
      <c r="H1725" s="15" t="s">
        <v>7583</v>
      </c>
      <c r="I1725" s="1">
        <v>1989.0</v>
      </c>
      <c r="J1725" s="1">
        <v>2003.0</v>
      </c>
      <c r="K1725" s="1" t="s">
        <v>20</v>
      </c>
      <c r="L1725" s="1" t="s">
        <v>4986</v>
      </c>
      <c r="M1725" s="1" t="s">
        <v>584</v>
      </c>
    </row>
    <row r="1726">
      <c r="A1726" s="1">
        <v>2277.0</v>
      </c>
      <c r="B1726" s="16">
        <v>37717.0</v>
      </c>
      <c r="C1726" s="1" t="s">
        <v>7584</v>
      </c>
      <c r="D1726" s="1" t="s">
        <v>7585</v>
      </c>
      <c r="E1726" s="1" t="s">
        <v>26</v>
      </c>
      <c r="F1726" s="1" t="s">
        <v>7586</v>
      </c>
      <c r="G1726" s="1" t="s">
        <v>18</v>
      </c>
      <c r="H1726" s="15" t="s">
        <v>7587</v>
      </c>
      <c r="I1726" s="1">
        <v>1997.0</v>
      </c>
      <c r="J1726" s="1">
        <v>1998.0</v>
      </c>
      <c r="K1726" s="1" t="s">
        <v>245</v>
      </c>
      <c r="L1726" s="1" t="s">
        <v>7588</v>
      </c>
      <c r="M1726" s="1" t="s">
        <v>60</v>
      </c>
    </row>
    <row r="1727">
      <c r="A1727" s="1">
        <v>2276.0</v>
      </c>
      <c r="B1727" s="16">
        <v>37715.0</v>
      </c>
      <c r="C1727" s="1" t="s">
        <v>7589</v>
      </c>
      <c r="D1727" s="1" t="s">
        <v>1635</v>
      </c>
      <c r="E1727" s="1" t="s">
        <v>26</v>
      </c>
      <c r="F1727" s="1" t="s">
        <v>7590</v>
      </c>
      <c r="G1727" s="1" t="s">
        <v>65</v>
      </c>
      <c r="H1727" s="15" t="s">
        <v>7591</v>
      </c>
      <c r="I1727" s="1">
        <v>1989.0</v>
      </c>
      <c r="J1727" s="1">
        <v>2003.0</v>
      </c>
      <c r="K1727" s="1" t="s">
        <v>20</v>
      </c>
      <c r="L1727" s="1" t="s">
        <v>2385</v>
      </c>
      <c r="M1727" s="1" t="s">
        <v>1669</v>
      </c>
    </row>
    <row r="1728">
      <c r="A1728" s="1">
        <v>2275.0</v>
      </c>
      <c r="B1728" s="16">
        <v>37715.0</v>
      </c>
      <c r="C1728" s="1" t="s">
        <v>7592</v>
      </c>
      <c r="D1728" s="1" t="s">
        <v>7593</v>
      </c>
      <c r="E1728" s="1" t="s">
        <v>26</v>
      </c>
      <c r="F1728" s="1" t="s">
        <v>7594</v>
      </c>
      <c r="G1728" s="1" t="s">
        <v>18</v>
      </c>
      <c r="H1728" s="15" t="s">
        <v>7595</v>
      </c>
      <c r="I1728" s="1">
        <v>1997.0</v>
      </c>
      <c r="J1728" s="1">
        <v>2000.0</v>
      </c>
      <c r="K1728" s="1" t="s">
        <v>20</v>
      </c>
      <c r="L1728" s="1" t="s">
        <v>60</v>
      </c>
      <c r="M1728" s="1" t="s">
        <v>316</v>
      </c>
    </row>
    <row r="1729">
      <c r="A1729" s="1">
        <v>2274.0</v>
      </c>
      <c r="B1729" s="16">
        <v>37715.0</v>
      </c>
      <c r="C1729" s="1" t="s">
        <v>7596</v>
      </c>
      <c r="D1729" s="1" t="s">
        <v>3147</v>
      </c>
      <c r="E1729" s="1" t="s">
        <v>2264</v>
      </c>
      <c r="F1729" s="1" t="s">
        <v>7597</v>
      </c>
      <c r="G1729" s="1" t="s">
        <v>18</v>
      </c>
      <c r="H1729" s="15" t="s">
        <v>7598</v>
      </c>
      <c r="I1729" s="1">
        <v>1994.0</v>
      </c>
      <c r="J1729" s="1">
        <v>2003.0</v>
      </c>
      <c r="K1729" s="1" t="s">
        <v>20</v>
      </c>
      <c r="L1729" s="1" t="s">
        <v>7599</v>
      </c>
      <c r="M1729" s="1" t="s">
        <v>316</v>
      </c>
    </row>
    <row r="1730">
      <c r="A1730" s="1">
        <v>2273.0</v>
      </c>
      <c r="B1730" s="16">
        <v>37713.0</v>
      </c>
      <c r="C1730" s="1" t="s">
        <v>7600</v>
      </c>
      <c r="D1730" s="1" t="s">
        <v>3762</v>
      </c>
      <c r="E1730" s="1" t="s">
        <v>26</v>
      </c>
      <c r="F1730" s="1" t="s">
        <v>122</v>
      </c>
      <c r="G1730" s="1" t="s">
        <v>337</v>
      </c>
      <c r="H1730" s="15" t="s">
        <v>7601</v>
      </c>
      <c r="I1730" s="1">
        <v>1989.0</v>
      </c>
      <c r="J1730" s="1">
        <v>1990.0</v>
      </c>
      <c r="K1730" s="1" t="s">
        <v>245</v>
      </c>
      <c r="L1730" s="1" t="s">
        <v>7602</v>
      </c>
      <c r="M1730" s="1" t="s">
        <v>22</v>
      </c>
    </row>
    <row r="1731">
      <c r="A1731" s="1">
        <v>2272.0</v>
      </c>
      <c r="B1731" s="16">
        <v>37713.0</v>
      </c>
      <c r="C1731" s="1" t="s">
        <v>7603</v>
      </c>
      <c r="D1731" s="1" t="s">
        <v>7604</v>
      </c>
      <c r="E1731" s="1" t="s">
        <v>26</v>
      </c>
      <c r="F1731" s="1" t="s">
        <v>122</v>
      </c>
      <c r="G1731" s="1" t="s">
        <v>65</v>
      </c>
      <c r="H1731" s="15" t="s">
        <v>7605</v>
      </c>
      <c r="I1731" s="1">
        <v>1998.0</v>
      </c>
      <c r="J1731" s="1">
        <v>2002.0</v>
      </c>
      <c r="K1731" s="1" t="s">
        <v>20</v>
      </c>
      <c r="L1731" s="1" t="s">
        <v>7606</v>
      </c>
      <c r="M1731" s="1" t="s">
        <v>72</v>
      </c>
    </row>
    <row r="1732">
      <c r="A1732" s="1">
        <v>2271.0</v>
      </c>
      <c r="B1732" s="16">
        <v>37712.0</v>
      </c>
      <c r="C1732" s="1" t="s">
        <v>7607</v>
      </c>
      <c r="D1732" s="1" t="s">
        <v>3524</v>
      </c>
      <c r="E1732" s="1" t="s">
        <v>188</v>
      </c>
      <c r="F1732" s="1">
        <v>1.743358209E9</v>
      </c>
      <c r="G1732" s="1" t="s">
        <v>83</v>
      </c>
      <c r="H1732" s="20" t="s">
        <v>7608</v>
      </c>
      <c r="I1732" s="1">
        <v>1995.0</v>
      </c>
      <c r="J1732" s="1">
        <v>2003.0</v>
      </c>
      <c r="K1732" s="1" t="s">
        <v>20</v>
      </c>
      <c r="L1732" s="1" t="s">
        <v>7609</v>
      </c>
      <c r="M1732" s="1" t="s">
        <v>72</v>
      </c>
    </row>
    <row r="1733">
      <c r="A1733" s="1">
        <v>2270.0</v>
      </c>
      <c r="B1733" s="16">
        <v>37712.0</v>
      </c>
      <c r="C1733" s="1" t="s">
        <v>7610</v>
      </c>
      <c r="D1733" s="1" t="s">
        <v>7611</v>
      </c>
      <c r="E1733" s="1" t="s">
        <v>26</v>
      </c>
      <c r="F1733" s="1" t="s">
        <v>7612</v>
      </c>
      <c r="G1733" s="1" t="s">
        <v>83</v>
      </c>
      <c r="H1733" s="15" t="s">
        <v>7613</v>
      </c>
      <c r="I1733" s="1">
        <v>1989.0</v>
      </c>
      <c r="J1733" s="1">
        <v>2003.0</v>
      </c>
      <c r="K1733" s="1" t="s">
        <v>20</v>
      </c>
      <c r="L1733" s="1" t="s">
        <v>7614</v>
      </c>
      <c r="M1733" s="1" t="s">
        <v>49</v>
      </c>
    </row>
    <row r="1734">
      <c r="A1734" s="1">
        <v>2269.0</v>
      </c>
      <c r="B1734" s="14">
        <v>37710.0</v>
      </c>
      <c r="C1734" s="1" t="s">
        <v>7615</v>
      </c>
      <c r="D1734" s="1" t="s">
        <v>7616</v>
      </c>
      <c r="E1734" s="1" t="s">
        <v>26</v>
      </c>
      <c r="F1734" s="1" t="s">
        <v>7617</v>
      </c>
      <c r="G1734" s="1" t="s">
        <v>337</v>
      </c>
      <c r="H1734" s="15" t="s">
        <v>7618</v>
      </c>
      <c r="I1734" s="1">
        <v>1989.0</v>
      </c>
      <c r="J1734" s="1">
        <v>2003.0</v>
      </c>
      <c r="K1734" s="1" t="s">
        <v>20</v>
      </c>
      <c r="L1734" s="1" t="s">
        <v>7619</v>
      </c>
      <c r="M1734" s="1" t="s">
        <v>2710</v>
      </c>
    </row>
    <row r="1735">
      <c r="A1735" s="1">
        <v>2268.0</v>
      </c>
      <c r="B1735" s="14">
        <v>37710.0</v>
      </c>
      <c r="C1735" s="1" t="s">
        <v>7620</v>
      </c>
      <c r="D1735" s="1" t="s">
        <v>7621</v>
      </c>
      <c r="E1735" s="1" t="s">
        <v>26</v>
      </c>
      <c r="F1735" s="1" t="s">
        <v>122</v>
      </c>
      <c r="G1735" s="1" t="s">
        <v>65</v>
      </c>
      <c r="H1735" s="15" t="s">
        <v>7622</v>
      </c>
      <c r="I1735" s="1">
        <v>1990.0</v>
      </c>
      <c r="J1735" s="1">
        <v>2003.0</v>
      </c>
      <c r="K1735" s="1" t="s">
        <v>20</v>
      </c>
      <c r="L1735" s="1" t="s">
        <v>60</v>
      </c>
      <c r="M1735" s="1" t="s">
        <v>60</v>
      </c>
    </row>
    <row r="1736">
      <c r="A1736" s="1">
        <v>2267.0</v>
      </c>
      <c r="B1736" s="14">
        <v>37709.0</v>
      </c>
      <c r="C1736" s="1" t="s">
        <v>7623</v>
      </c>
      <c r="D1736" s="1" t="s">
        <v>7624</v>
      </c>
      <c r="E1736" s="1" t="s">
        <v>26</v>
      </c>
      <c r="F1736" s="1" t="s">
        <v>7625</v>
      </c>
      <c r="G1736" s="1" t="s">
        <v>18</v>
      </c>
      <c r="H1736" s="15" t="s">
        <v>7626</v>
      </c>
      <c r="I1736" s="1">
        <v>1994.0</v>
      </c>
      <c r="J1736" s="1">
        <v>2003.0</v>
      </c>
      <c r="K1736" s="1" t="s">
        <v>20</v>
      </c>
      <c r="L1736" s="1" t="s">
        <v>7627</v>
      </c>
      <c r="M1736" s="1" t="s">
        <v>67</v>
      </c>
    </row>
    <row r="1737">
      <c r="A1737" s="1">
        <v>2266.0</v>
      </c>
      <c r="B1737" s="14">
        <v>37707.0</v>
      </c>
      <c r="C1737" s="1" t="s">
        <v>7628</v>
      </c>
      <c r="D1737" s="1" t="s">
        <v>7629</v>
      </c>
      <c r="E1737" s="1" t="s">
        <v>75</v>
      </c>
      <c r="F1737" s="1" t="s">
        <v>122</v>
      </c>
      <c r="G1737" s="1" t="s">
        <v>65</v>
      </c>
      <c r="H1737" s="15" t="s">
        <v>7630</v>
      </c>
      <c r="I1737" s="1">
        <v>1990.0</v>
      </c>
      <c r="J1737" s="1">
        <v>2002.0</v>
      </c>
      <c r="K1737" s="1" t="s">
        <v>20</v>
      </c>
      <c r="L1737" s="1" t="s">
        <v>2865</v>
      </c>
      <c r="M1737" s="1" t="s">
        <v>72</v>
      </c>
    </row>
    <row r="1738">
      <c r="A1738" s="1">
        <v>2265.0</v>
      </c>
      <c r="B1738" s="14">
        <v>37705.0</v>
      </c>
      <c r="C1738" s="1" t="s">
        <v>7631</v>
      </c>
      <c r="D1738" s="1" t="s">
        <v>440</v>
      </c>
      <c r="E1738" s="1" t="s">
        <v>26</v>
      </c>
      <c r="F1738" s="1" t="s">
        <v>7632</v>
      </c>
      <c r="G1738" s="1" t="s">
        <v>83</v>
      </c>
      <c r="H1738" s="15" t="s">
        <v>7633</v>
      </c>
      <c r="I1738" s="1" t="s">
        <v>1302</v>
      </c>
      <c r="J1738" s="1" t="s">
        <v>7634</v>
      </c>
      <c r="K1738" s="1" t="s">
        <v>379</v>
      </c>
      <c r="L1738" s="1" t="s">
        <v>6329</v>
      </c>
      <c r="M1738" s="1" t="s">
        <v>307</v>
      </c>
    </row>
    <row r="1739">
      <c r="A1739" s="1">
        <v>2264.0</v>
      </c>
      <c r="B1739" s="14">
        <v>37704.0</v>
      </c>
      <c r="C1739" s="1" t="s">
        <v>7635</v>
      </c>
      <c r="D1739" s="1" t="s">
        <v>7636</v>
      </c>
      <c r="E1739" s="1" t="s">
        <v>26</v>
      </c>
      <c r="F1739" s="1" t="s">
        <v>7637</v>
      </c>
      <c r="G1739" s="1" t="s">
        <v>53</v>
      </c>
      <c r="H1739" s="15" t="s">
        <v>7638</v>
      </c>
      <c r="I1739" s="1">
        <v>1994.0</v>
      </c>
      <c r="J1739" s="1">
        <v>2003.0</v>
      </c>
      <c r="K1739" s="1" t="s">
        <v>20</v>
      </c>
      <c r="L1739" s="1" t="s">
        <v>60</v>
      </c>
      <c r="M1739" s="1" t="s">
        <v>3109</v>
      </c>
    </row>
    <row r="1740">
      <c r="A1740" s="1">
        <v>2263.0</v>
      </c>
      <c r="B1740" s="14">
        <v>37704.0</v>
      </c>
      <c r="C1740" s="1" t="s">
        <v>7639</v>
      </c>
      <c r="D1740" s="1" t="s">
        <v>2513</v>
      </c>
      <c r="E1740" s="1" t="s">
        <v>26</v>
      </c>
      <c r="F1740" s="1" t="s">
        <v>7640</v>
      </c>
      <c r="G1740" s="1" t="s">
        <v>337</v>
      </c>
      <c r="H1740" s="15" t="s">
        <v>7641</v>
      </c>
      <c r="I1740" s="1">
        <v>1998.0</v>
      </c>
      <c r="J1740" s="1">
        <v>2003.0</v>
      </c>
      <c r="K1740" s="1" t="s">
        <v>20</v>
      </c>
      <c r="L1740" s="1" t="s">
        <v>1913</v>
      </c>
      <c r="M1740" s="1" t="s">
        <v>265</v>
      </c>
    </row>
    <row r="1741">
      <c r="A1741" s="1">
        <v>2262.0</v>
      </c>
      <c r="B1741" s="14">
        <v>37704.0</v>
      </c>
      <c r="C1741" s="1" t="s">
        <v>7642</v>
      </c>
      <c r="D1741" s="1" t="s">
        <v>7643</v>
      </c>
      <c r="E1741" s="1" t="s">
        <v>188</v>
      </c>
      <c r="F1741" s="1">
        <v>1.282813661E9</v>
      </c>
      <c r="G1741" s="1" t="s">
        <v>83</v>
      </c>
      <c r="H1741" s="15" t="s">
        <v>7644</v>
      </c>
      <c r="I1741" s="1">
        <v>1997.0</v>
      </c>
      <c r="J1741" s="1">
        <v>2003.0</v>
      </c>
      <c r="K1741" s="1" t="s">
        <v>20</v>
      </c>
      <c r="L1741" s="1" t="s">
        <v>4582</v>
      </c>
      <c r="M1741" s="1" t="s">
        <v>424</v>
      </c>
    </row>
    <row r="1742">
      <c r="A1742" s="1">
        <v>2261.0</v>
      </c>
      <c r="B1742" s="14">
        <v>37704.0</v>
      </c>
      <c r="C1742" s="1" t="s">
        <v>7645</v>
      </c>
      <c r="D1742" s="1" t="s">
        <v>7646</v>
      </c>
      <c r="E1742" s="1" t="s">
        <v>26</v>
      </c>
      <c r="F1742" s="1" t="s">
        <v>7647</v>
      </c>
      <c r="G1742" s="1" t="s">
        <v>18</v>
      </c>
      <c r="H1742" s="15" t="s">
        <v>7648</v>
      </c>
      <c r="I1742" s="1">
        <v>1994.0</v>
      </c>
      <c r="J1742" s="1">
        <v>1998.0</v>
      </c>
      <c r="K1742" s="1" t="s">
        <v>20</v>
      </c>
      <c r="L1742" s="1" t="s">
        <v>7649</v>
      </c>
      <c r="M1742" s="1" t="s">
        <v>72</v>
      </c>
    </row>
    <row r="1743">
      <c r="A1743" s="1">
        <v>2260.0</v>
      </c>
      <c r="B1743" s="14">
        <v>37703.0</v>
      </c>
      <c r="C1743" s="1" t="s">
        <v>7650</v>
      </c>
      <c r="D1743" s="1" t="s">
        <v>226</v>
      </c>
      <c r="E1743" s="1" t="s">
        <v>26</v>
      </c>
      <c r="F1743" s="1" t="s">
        <v>7651</v>
      </c>
      <c r="G1743" s="1" t="s">
        <v>18</v>
      </c>
      <c r="H1743" s="15" t="s">
        <v>7652</v>
      </c>
      <c r="I1743" s="1">
        <v>1994.0</v>
      </c>
      <c r="J1743" s="1">
        <v>2003.0</v>
      </c>
      <c r="K1743" s="1" t="s">
        <v>20</v>
      </c>
      <c r="L1743" s="1" t="s">
        <v>7653</v>
      </c>
      <c r="M1743" s="1" t="s">
        <v>280</v>
      </c>
    </row>
    <row r="1744">
      <c r="A1744" s="1">
        <v>2259.0</v>
      </c>
      <c r="B1744" s="14">
        <v>37703.0</v>
      </c>
      <c r="C1744" s="1" t="s">
        <v>7654</v>
      </c>
      <c r="D1744" s="1" t="s">
        <v>1970</v>
      </c>
      <c r="E1744" s="1" t="s">
        <v>26</v>
      </c>
      <c r="F1744" s="1" t="s">
        <v>7655</v>
      </c>
      <c r="G1744" s="1" t="s">
        <v>18</v>
      </c>
      <c r="H1744" s="15" t="s">
        <v>7656</v>
      </c>
      <c r="I1744" s="1">
        <v>1989.0</v>
      </c>
      <c r="J1744" s="1">
        <v>2003.0</v>
      </c>
      <c r="K1744" s="1" t="s">
        <v>20</v>
      </c>
      <c r="L1744" s="1" t="s">
        <v>7657</v>
      </c>
      <c r="M1744" s="1" t="s">
        <v>3162</v>
      </c>
    </row>
    <row r="1745">
      <c r="A1745" s="1">
        <v>2258.0</v>
      </c>
      <c r="B1745" s="14">
        <v>37703.0</v>
      </c>
      <c r="C1745" s="1" t="s">
        <v>7658</v>
      </c>
      <c r="D1745" s="1" t="s">
        <v>7484</v>
      </c>
      <c r="E1745" s="1" t="s">
        <v>750</v>
      </c>
      <c r="F1745" s="1" t="s">
        <v>122</v>
      </c>
      <c r="G1745" s="1" t="s">
        <v>18</v>
      </c>
      <c r="H1745" s="15" t="s">
        <v>7659</v>
      </c>
      <c r="I1745" s="1">
        <v>1989.0</v>
      </c>
      <c r="J1745" s="1">
        <v>1999.0</v>
      </c>
      <c r="K1745" s="1" t="s">
        <v>20</v>
      </c>
      <c r="L1745" s="1" t="s">
        <v>6207</v>
      </c>
      <c r="M1745" s="1" t="s">
        <v>1339</v>
      </c>
    </row>
    <row r="1746">
      <c r="A1746" s="1">
        <v>2257.0</v>
      </c>
      <c r="B1746" s="14">
        <v>37702.0</v>
      </c>
      <c r="C1746" s="1" t="s">
        <v>7660</v>
      </c>
      <c r="D1746" s="1" t="s">
        <v>7661</v>
      </c>
      <c r="E1746" s="1" t="s">
        <v>188</v>
      </c>
      <c r="F1746" s="1" t="s">
        <v>60</v>
      </c>
      <c r="G1746" s="1" t="s">
        <v>65</v>
      </c>
      <c r="H1746" s="15" t="s">
        <v>7662</v>
      </c>
      <c r="I1746" s="1">
        <v>1989.0</v>
      </c>
      <c r="J1746" s="1">
        <v>2002.0</v>
      </c>
      <c r="K1746" s="1" t="s">
        <v>20</v>
      </c>
      <c r="L1746" s="1" t="s">
        <v>7663</v>
      </c>
      <c r="M1746" s="1" t="s">
        <v>265</v>
      </c>
    </row>
    <row r="1747">
      <c r="A1747" s="1">
        <v>2256.0</v>
      </c>
      <c r="B1747" s="14">
        <v>37698.0</v>
      </c>
      <c r="C1747" s="1" t="s">
        <v>7664</v>
      </c>
      <c r="D1747" s="1" t="s">
        <v>1832</v>
      </c>
      <c r="E1747" s="1" t="s">
        <v>26</v>
      </c>
      <c r="F1747" s="1" t="s">
        <v>7665</v>
      </c>
      <c r="G1747" s="1" t="s">
        <v>83</v>
      </c>
      <c r="H1747" s="15" t="s">
        <v>7666</v>
      </c>
      <c r="I1747" s="1">
        <v>1990.0</v>
      </c>
      <c r="J1747" s="1">
        <v>2002.0</v>
      </c>
      <c r="K1747" s="1" t="s">
        <v>20</v>
      </c>
      <c r="L1747" s="1" t="s">
        <v>7667</v>
      </c>
      <c r="M1747" s="1" t="s">
        <v>931</v>
      </c>
    </row>
    <row r="1748">
      <c r="A1748" s="1">
        <v>2255.0</v>
      </c>
      <c r="B1748" s="14">
        <v>37694.0</v>
      </c>
      <c r="C1748" s="1" t="s">
        <v>7668</v>
      </c>
      <c r="D1748" s="1" t="s">
        <v>7669</v>
      </c>
      <c r="E1748" s="1" t="s">
        <v>26</v>
      </c>
      <c r="F1748" s="1" t="s">
        <v>122</v>
      </c>
      <c r="G1748" s="1" t="s">
        <v>83</v>
      </c>
      <c r="H1748" s="15" t="s">
        <v>7670</v>
      </c>
      <c r="I1748" s="1">
        <v>1990.0</v>
      </c>
      <c r="J1748" s="1">
        <v>2003.0</v>
      </c>
      <c r="K1748" s="1" t="s">
        <v>20</v>
      </c>
      <c r="L1748" s="1" t="s">
        <v>7671</v>
      </c>
      <c r="M1748" s="1" t="s">
        <v>280</v>
      </c>
    </row>
    <row r="1749">
      <c r="A1749" s="1">
        <v>2254.0</v>
      </c>
      <c r="B1749" s="14">
        <v>37692.0</v>
      </c>
      <c r="C1749" s="1" t="s">
        <v>7672</v>
      </c>
      <c r="D1749" s="1" t="s">
        <v>7673</v>
      </c>
      <c r="E1749" s="1" t="s">
        <v>26</v>
      </c>
      <c r="F1749" s="1" t="s">
        <v>7674</v>
      </c>
      <c r="G1749" s="1" t="s">
        <v>337</v>
      </c>
      <c r="H1749" s="15" t="s">
        <v>7675</v>
      </c>
      <c r="I1749" s="1">
        <v>1996.0</v>
      </c>
      <c r="J1749" s="1">
        <v>2001.0</v>
      </c>
      <c r="K1749" s="1" t="s">
        <v>20</v>
      </c>
      <c r="L1749" s="1" t="s">
        <v>7676</v>
      </c>
      <c r="M1749" s="1" t="s">
        <v>72</v>
      </c>
    </row>
    <row r="1750">
      <c r="A1750" s="1">
        <v>2253.0</v>
      </c>
      <c r="B1750" s="16">
        <v>37687.0</v>
      </c>
      <c r="C1750" s="1" t="s">
        <v>7677</v>
      </c>
      <c r="D1750" s="1" t="s">
        <v>7678</v>
      </c>
      <c r="E1750" s="1" t="s">
        <v>26</v>
      </c>
      <c r="F1750" s="1" t="s">
        <v>7679</v>
      </c>
      <c r="G1750" s="1" t="s">
        <v>65</v>
      </c>
      <c r="H1750" s="15" t="s">
        <v>7680</v>
      </c>
      <c r="I1750" s="1">
        <v>1994.0</v>
      </c>
      <c r="J1750" s="1">
        <v>2003.0</v>
      </c>
      <c r="K1750" s="1" t="s">
        <v>20</v>
      </c>
      <c r="L1750" s="1" t="s">
        <v>7681</v>
      </c>
      <c r="M1750" s="1" t="s">
        <v>7682</v>
      </c>
    </row>
    <row r="1751">
      <c r="A1751" s="1">
        <v>2252.0</v>
      </c>
      <c r="B1751" s="16">
        <v>37684.0</v>
      </c>
      <c r="C1751" s="1" t="s">
        <v>7683</v>
      </c>
      <c r="D1751" s="1" t="s">
        <v>7684</v>
      </c>
      <c r="E1751" s="1" t="s">
        <v>75</v>
      </c>
      <c r="F1751" s="1" t="s">
        <v>7685</v>
      </c>
      <c r="G1751" s="1" t="s">
        <v>83</v>
      </c>
      <c r="H1751" s="15" t="s">
        <v>7686</v>
      </c>
      <c r="I1751" s="1">
        <v>1994.0</v>
      </c>
      <c r="J1751" s="1">
        <v>2003.0</v>
      </c>
      <c r="K1751" s="1" t="s">
        <v>20</v>
      </c>
      <c r="L1751" s="1" t="s">
        <v>7687</v>
      </c>
      <c r="M1751" s="1" t="s">
        <v>140</v>
      </c>
    </row>
    <row r="1752">
      <c r="A1752" s="1">
        <v>2251.0</v>
      </c>
      <c r="B1752" s="16">
        <v>37683.0</v>
      </c>
      <c r="C1752" s="1" t="s">
        <v>7688</v>
      </c>
      <c r="D1752" s="1" t="s">
        <v>7689</v>
      </c>
      <c r="E1752" s="1" t="s">
        <v>26</v>
      </c>
      <c r="F1752" s="1" t="s">
        <v>7690</v>
      </c>
      <c r="G1752" s="1" t="s">
        <v>83</v>
      </c>
      <c r="H1752" s="15" t="s">
        <v>7691</v>
      </c>
      <c r="I1752" s="1">
        <v>1995.0</v>
      </c>
      <c r="J1752" s="1">
        <v>1995.0</v>
      </c>
      <c r="K1752" s="1" t="s">
        <v>245</v>
      </c>
      <c r="L1752" s="1" t="s">
        <v>7692</v>
      </c>
      <c r="M1752" s="1" t="s">
        <v>1930</v>
      </c>
    </row>
    <row r="1753">
      <c r="A1753" s="1">
        <v>2250.0</v>
      </c>
      <c r="B1753" s="16">
        <v>37682.0</v>
      </c>
      <c r="C1753" s="1" t="s">
        <v>7693</v>
      </c>
      <c r="D1753" s="1" t="s">
        <v>7694</v>
      </c>
      <c r="E1753" s="1" t="s">
        <v>26</v>
      </c>
      <c r="F1753" s="1" t="s">
        <v>7695</v>
      </c>
      <c r="G1753" s="1" t="s">
        <v>83</v>
      </c>
      <c r="H1753" s="15" t="s">
        <v>7696</v>
      </c>
      <c r="I1753" s="1">
        <v>1995.0</v>
      </c>
      <c r="J1753" s="1">
        <v>2003.0</v>
      </c>
      <c r="K1753" s="1" t="s">
        <v>20</v>
      </c>
      <c r="L1753" s="1" t="s">
        <v>7697</v>
      </c>
      <c r="M1753" s="1" t="s">
        <v>213</v>
      </c>
    </row>
    <row r="1754">
      <c r="A1754" s="1">
        <v>2249.0</v>
      </c>
      <c r="B1754" s="14">
        <v>37679.0</v>
      </c>
      <c r="C1754" s="1" t="s">
        <v>7698</v>
      </c>
      <c r="D1754" s="1" t="s">
        <v>7699</v>
      </c>
      <c r="E1754" s="1" t="s">
        <v>26</v>
      </c>
      <c r="F1754" s="1" t="s">
        <v>122</v>
      </c>
      <c r="G1754" s="1" t="s">
        <v>18</v>
      </c>
      <c r="H1754" s="15" t="s">
        <v>7700</v>
      </c>
      <c r="I1754" s="1" t="s">
        <v>1302</v>
      </c>
      <c r="J1754" s="1" t="s">
        <v>7701</v>
      </c>
      <c r="K1754" s="1" t="s">
        <v>7702</v>
      </c>
      <c r="L1754" s="1" t="s">
        <v>7703</v>
      </c>
      <c r="M1754" s="1" t="s">
        <v>833</v>
      </c>
    </row>
    <row r="1755">
      <c r="A1755" s="1">
        <v>2248.0</v>
      </c>
      <c r="B1755" s="14">
        <v>37679.0</v>
      </c>
      <c r="C1755" s="1" t="s">
        <v>7704</v>
      </c>
      <c r="D1755" s="1" t="s">
        <v>7705</v>
      </c>
      <c r="E1755" s="1" t="s">
        <v>750</v>
      </c>
      <c r="F1755" s="1" t="s">
        <v>122</v>
      </c>
      <c r="G1755" s="1" t="s">
        <v>65</v>
      </c>
      <c r="H1755" s="15" t="s">
        <v>7706</v>
      </c>
      <c r="I1755" s="1">
        <v>1990.0</v>
      </c>
      <c r="J1755" s="1">
        <v>2002.0</v>
      </c>
      <c r="K1755" s="1" t="s">
        <v>20</v>
      </c>
      <c r="L1755" s="1" t="s">
        <v>4412</v>
      </c>
      <c r="M1755" s="1" t="s">
        <v>1097</v>
      </c>
    </row>
    <row r="1756">
      <c r="A1756" s="1">
        <v>2247.0</v>
      </c>
      <c r="B1756" s="14">
        <v>37677.0</v>
      </c>
      <c r="C1756" s="1" t="s">
        <v>7707</v>
      </c>
      <c r="D1756" s="1" t="s">
        <v>7708</v>
      </c>
      <c r="E1756" s="1" t="s">
        <v>26</v>
      </c>
      <c r="F1756" s="1" t="s">
        <v>7709</v>
      </c>
      <c r="G1756" s="1" t="s">
        <v>53</v>
      </c>
      <c r="H1756" s="15" t="s">
        <v>7710</v>
      </c>
      <c r="I1756" s="1">
        <v>1990.0</v>
      </c>
      <c r="J1756" s="1">
        <v>2002.0</v>
      </c>
      <c r="K1756" s="1" t="s">
        <v>20</v>
      </c>
      <c r="L1756" s="1" t="s">
        <v>7711</v>
      </c>
      <c r="M1756" s="1" t="s">
        <v>2516</v>
      </c>
    </row>
    <row r="1757">
      <c r="A1757" s="1">
        <v>2246.0</v>
      </c>
      <c r="B1757" s="14">
        <v>37676.0</v>
      </c>
      <c r="C1757" s="1" t="s">
        <v>7712</v>
      </c>
      <c r="D1757" s="1" t="s">
        <v>7713</v>
      </c>
      <c r="E1757" s="1" t="s">
        <v>26</v>
      </c>
      <c r="F1757" s="1" t="s">
        <v>60</v>
      </c>
      <c r="G1757" s="1" t="s">
        <v>18</v>
      </c>
      <c r="H1757" s="15" t="s">
        <v>7714</v>
      </c>
      <c r="I1757" s="1">
        <v>1996.0</v>
      </c>
      <c r="J1757" s="1">
        <v>2002.0</v>
      </c>
      <c r="K1757" s="1" t="s">
        <v>20</v>
      </c>
      <c r="L1757" s="1" t="s">
        <v>60</v>
      </c>
      <c r="M1757" s="1" t="s">
        <v>5813</v>
      </c>
    </row>
    <row r="1758">
      <c r="A1758" s="1">
        <v>2245.0</v>
      </c>
      <c r="B1758" s="14">
        <v>37675.0</v>
      </c>
      <c r="C1758" s="1" t="s">
        <v>7715</v>
      </c>
      <c r="D1758" s="1" t="s">
        <v>7716</v>
      </c>
      <c r="E1758" s="1" t="s">
        <v>188</v>
      </c>
      <c r="F1758" s="1">
        <v>4.407736525408E12</v>
      </c>
      <c r="G1758" s="1" t="s">
        <v>18</v>
      </c>
      <c r="H1758" s="15" t="s">
        <v>7717</v>
      </c>
      <c r="I1758" s="1">
        <v>1990.0</v>
      </c>
      <c r="J1758" s="1">
        <v>2003.0</v>
      </c>
      <c r="K1758" s="1" t="s">
        <v>20</v>
      </c>
      <c r="L1758" s="1" t="s">
        <v>7718</v>
      </c>
      <c r="M1758" s="1" t="s">
        <v>452</v>
      </c>
    </row>
    <row r="1759">
      <c r="A1759" s="1">
        <v>2244.0</v>
      </c>
      <c r="B1759" s="14">
        <v>37675.0</v>
      </c>
      <c r="C1759" s="1" t="s">
        <v>7719</v>
      </c>
      <c r="D1759" s="1" t="s">
        <v>7720</v>
      </c>
      <c r="E1759" s="1" t="s">
        <v>26</v>
      </c>
      <c r="F1759" s="1" t="s">
        <v>7721</v>
      </c>
      <c r="G1759" s="1" t="s">
        <v>83</v>
      </c>
      <c r="H1759" s="15" t="s">
        <v>7722</v>
      </c>
      <c r="I1759" s="1">
        <v>1996.0</v>
      </c>
      <c r="J1759" s="1">
        <v>2003.0</v>
      </c>
      <c r="K1759" s="1" t="s">
        <v>20</v>
      </c>
      <c r="L1759" s="1" t="s">
        <v>2747</v>
      </c>
      <c r="M1759" s="1" t="s">
        <v>49</v>
      </c>
    </row>
    <row r="1760">
      <c r="A1760" s="1">
        <v>2243.0</v>
      </c>
      <c r="B1760" s="14">
        <v>37673.0</v>
      </c>
      <c r="C1760" s="1" t="s">
        <v>7723</v>
      </c>
      <c r="D1760" s="1" t="s">
        <v>7724</v>
      </c>
      <c r="E1760" s="1" t="s">
        <v>75</v>
      </c>
      <c r="F1760" s="1" t="s">
        <v>60</v>
      </c>
      <c r="G1760" s="1" t="s">
        <v>53</v>
      </c>
      <c r="H1760" s="15" t="s">
        <v>7725</v>
      </c>
      <c r="I1760" s="1">
        <v>1989.0</v>
      </c>
      <c r="J1760" s="1">
        <v>1990.0</v>
      </c>
      <c r="K1760" s="1" t="s">
        <v>60</v>
      </c>
      <c r="L1760" s="1" t="s">
        <v>60</v>
      </c>
      <c r="M1760" s="1" t="s">
        <v>60</v>
      </c>
    </row>
    <row r="1761">
      <c r="A1761" s="1">
        <v>2242.0</v>
      </c>
      <c r="B1761" s="14">
        <v>37671.0</v>
      </c>
      <c r="C1761" s="1" t="s">
        <v>7726</v>
      </c>
      <c r="D1761" s="1" t="s">
        <v>7727</v>
      </c>
      <c r="E1761" s="1" t="s">
        <v>26</v>
      </c>
      <c r="F1761" s="1" t="s">
        <v>7728</v>
      </c>
      <c r="G1761" s="1" t="s">
        <v>18</v>
      </c>
      <c r="H1761" s="15" t="s">
        <v>7729</v>
      </c>
      <c r="I1761" s="1" t="s">
        <v>4277</v>
      </c>
      <c r="J1761" s="1" t="s">
        <v>7730</v>
      </c>
      <c r="K1761" s="1" t="s">
        <v>332</v>
      </c>
      <c r="L1761" s="1" t="s">
        <v>7731</v>
      </c>
      <c r="M1761" s="1" t="s">
        <v>49</v>
      </c>
    </row>
    <row r="1762">
      <c r="A1762" s="1">
        <v>2241.0</v>
      </c>
      <c r="B1762" s="14">
        <v>37670.0</v>
      </c>
      <c r="C1762" s="1" t="s">
        <v>7732</v>
      </c>
      <c r="D1762" s="1" t="s">
        <v>7733</v>
      </c>
      <c r="E1762" s="1" t="s">
        <v>26</v>
      </c>
      <c r="F1762" s="1" t="s">
        <v>7734</v>
      </c>
      <c r="G1762" s="1" t="s">
        <v>337</v>
      </c>
      <c r="H1762" s="15" t="s">
        <v>7735</v>
      </c>
      <c r="I1762" s="1">
        <v>1996.0</v>
      </c>
      <c r="J1762" s="1">
        <v>1995.0</v>
      </c>
      <c r="K1762" s="1" t="s">
        <v>245</v>
      </c>
      <c r="L1762" s="1" t="s">
        <v>7736</v>
      </c>
      <c r="M1762" s="1" t="s">
        <v>72</v>
      </c>
    </row>
    <row r="1763">
      <c r="A1763" s="1">
        <v>2240.0</v>
      </c>
      <c r="B1763" s="14">
        <v>37669.0</v>
      </c>
      <c r="C1763" s="1" t="s">
        <v>7737</v>
      </c>
      <c r="D1763" s="1" t="s">
        <v>7738</v>
      </c>
      <c r="E1763" s="1" t="s">
        <v>26</v>
      </c>
      <c r="F1763" s="1" t="s">
        <v>7739</v>
      </c>
      <c r="G1763" s="1" t="s">
        <v>337</v>
      </c>
      <c r="H1763" s="15" t="s">
        <v>7740</v>
      </c>
      <c r="I1763" s="1">
        <v>1990.0</v>
      </c>
      <c r="J1763" s="1">
        <v>2003.0</v>
      </c>
      <c r="K1763" s="1" t="s">
        <v>20</v>
      </c>
      <c r="L1763" s="1" t="s">
        <v>7741</v>
      </c>
      <c r="M1763" s="1" t="s">
        <v>1053</v>
      </c>
    </row>
    <row r="1764">
      <c r="A1764" s="1">
        <v>2239.0</v>
      </c>
      <c r="B1764" s="14">
        <v>37668.0</v>
      </c>
      <c r="C1764" s="1" t="s">
        <v>7742</v>
      </c>
      <c r="D1764" s="1" t="s">
        <v>2464</v>
      </c>
      <c r="E1764" s="1" t="s">
        <v>26</v>
      </c>
      <c r="F1764" s="1" t="s">
        <v>122</v>
      </c>
      <c r="G1764" s="1" t="s">
        <v>65</v>
      </c>
      <c r="H1764" s="15" t="s">
        <v>7743</v>
      </c>
      <c r="I1764" s="1">
        <v>1994.0</v>
      </c>
      <c r="J1764" s="1">
        <v>2002.0</v>
      </c>
      <c r="K1764" s="1" t="s">
        <v>20</v>
      </c>
      <c r="L1764" s="1" t="s">
        <v>7744</v>
      </c>
      <c r="M1764" s="1" t="s">
        <v>72</v>
      </c>
    </row>
    <row r="1765">
      <c r="A1765" s="1">
        <v>2238.0</v>
      </c>
      <c r="B1765" s="14">
        <v>37668.0</v>
      </c>
      <c r="C1765" s="1" t="s">
        <v>7745</v>
      </c>
      <c r="D1765" s="1" t="s">
        <v>7746</v>
      </c>
      <c r="E1765" s="1" t="s">
        <v>750</v>
      </c>
      <c r="F1765" s="1" t="s">
        <v>122</v>
      </c>
      <c r="G1765" s="1" t="s">
        <v>65</v>
      </c>
      <c r="H1765" s="15" t="s">
        <v>7747</v>
      </c>
      <c r="I1765" s="1">
        <v>1989.0</v>
      </c>
      <c r="J1765" s="1">
        <v>2000.0</v>
      </c>
      <c r="K1765" s="1" t="s">
        <v>20</v>
      </c>
      <c r="L1765" s="1" t="s">
        <v>7748</v>
      </c>
      <c r="M1765" s="1" t="s">
        <v>72</v>
      </c>
    </row>
    <row r="1766">
      <c r="A1766" s="1">
        <v>2237.0</v>
      </c>
      <c r="B1766" s="14">
        <v>37667.0</v>
      </c>
      <c r="C1766" s="1" t="s">
        <v>60</v>
      </c>
      <c r="D1766" s="1" t="s">
        <v>7749</v>
      </c>
      <c r="E1766" s="1" t="s">
        <v>26</v>
      </c>
      <c r="F1766" s="1" t="s">
        <v>60</v>
      </c>
      <c r="G1766" s="1" t="s">
        <v>18</v>
      </c>
      <c r="H1766" s="20" t="s">
        <v>60</v>
      </c>
      <c r="I1766" s="1">
        <v>1989.0</v>
      </c>
      <c r="J1766" s="1">
        <v>2001.0</v>
      </c>
      <c r="K1766" s="1" t="s">
        <v>20</v>
      </c>
      <c r="L1766" s="1" t="s">
        <v>60</v>
      </c>
      <c r="M1766" s="1" t="s">
        <v>60</v>
      </c>
    </row>
    <row r="1767">
      <c r="A1767" s="1">
        <v>2236.0</v>
      </c>
      <c r="B1767" s="14">
        <v>37667.0</v>
      </c>
      <c r="C1767" s="1" t="s">
        <v>7750</v>
      </c>
      <c r="D1767" s="1" t="s">
        <v>7751</v>
      </c>
      <c r="E1767" s="1" t="s">
        <v>26</v>
      </c>
      <c r="F1767" s="1" t="s">
        <v>122</v>
      </c>
      <c r="G1767" s="1" t="s">
        <v>18</v>
      </c>
      <c r="H1767" s="15" t="s">
        <v>7752</v>
      </c>
      <c r="I1767" s="1">
        <v>1990.0</v>
      </c>
      <c r="J1767" s="1">
        <v>2002.0</v>
      </c>
      <c r="K1767" s="1" t="s">
        <v>7753</v>
      </c>
      <c r="L1767" s="1" t="s">
        <v>7754</v>
      </c>
      <c r="M1767" s="1" t="s">
        <v>72</v>
      </c>
    </row>
    <row r="1768">
      <c r="A1768" s="1">
        <v>2235.0</v>
      </c>
      <c r="B1768" s="14">
        <v>37665.0</v>
      </c>
      <c r="C1768" s="1" t="s">
        <v>7755</v>
      </c>
      <c r="D1768" s="1" t="s">
        <v>7756</v>
      </c>
      <c r="E1768" s="1" t="s">
        <v>26</v>
      </c>
      <c r="F1768" s="1" t="s">
        <v>7757</v>
      </c>
      <c r="G1768" s="1" t="s">
        <v>65</v>
      </c>
      <c r="H1768" s="15" t="s">
        <v>7758</v>
      </c>
      <c r="I1768" s="1">
        <v>1989.0</v>
      </c>
      <c r="J1768" s="1">
        <v>2001.0</v>
      </c>
      <c r="K1768" s="1" t="s">
        <v>20</v>
      </c>
      <c r="L1768" s="1" t="s">
        <v>7759</v>
      </c>
      <c r="M1768" s="1" t="s">
        <v>140</v>
      </c>
    </row>
    <row r="1769">
      <c r="A1769" s="1">
        <v>2234.0</v>
      </c>
      <c r="B1769" s="14">
        <v>37662.0</v>
      </c>
      <c r="C1769" s="1" t="s">
        <v>7760</v>
      </c>
      <c r="D1769" s="1" t="s">
        <v>7761</v>
      </c>
      <c r="E1769" s="1" t="s">
        <v>1880</v>
      </c>
      <c r="F1769" s="1" t="s">
        <v>7762</v>
      </c>
      <c r="G1769" s="1" t="s">
        <v>65</v>
      </c>
      <c r="H1769" s="15" t="s">
        <v>7763</v>
      </c>
      <c r="I1769" s="1">
        <v>1989.0</v>
      </c>
      <c r="J1769" s="1">
        <v>2003.0</v>
      </c>
      <c r="K1769" s="1" t="s">
        <v>20</v>
      </c>
      <c r="L1769" s="1" t="s">
        <v>7764</v>
      </c>
      <c r="M1769" s="1" t="s">
        <v>90</v>
      </c>
    </row>
    <row r="1770">
      <c r="A1770" s="1">
        <v>2233.0</v>
      </c>
      <c r="B1770" s="16">
        <v>37661.0</v>
      </c>
      <c r="C1770" s="1" t="s">
        <v>7765</v>
      </c>
      <c r="D1770" s="1" t="s">
        <v>1865</v>
      </c>
      <c r="E1770" s="1" t="s">
        <v>26</v>
      </c>
      <c r="F1770" s="1" t="s">
        <v>7766</v>
      </c>
      <c r="G1770" s="1" t="s">
        <v>18</v>
      </c>
      <c r="H1770" s="15" t="s">
        <v>7767</v>
      </c>
      <c r="I1770" s="1">
        <v>1989.0</v>
      </c>
      <c r="J1770" s="1">
        <v>2002.0</v>
      </c>
      <c r="K1770" s="1" t="s">
        <v>20</v>
      </c>
      <c r="L1770" s="1" t="s">
        <v>7768</v>
      </c>
      <c r="M1770" s="1" t="s">
        <v>5813</v>
      </c>
    </row>
    <row r="1771">
      <c r="A1771" s="1">
        <v>2232.0</v>
      </c>
      <c r="B1771" s="16">
        <v>37657.0</v>
      </c>
      <c r="C1771" s="1" t="s">
        <v>7769</v>
      </c>
      <c r="D1771" s="1" t="s">
        <v>7770</v>
      </c>
      <c r="E1771" s="1" t="s">
        <v>26</v>
      </c>
      <c r="F1771" s="1" t="s">
        <v>122</v>
      </c>
      <c r="G1771" s="1" t="s">
        <v>83</v>
      </c>
      <c r="H1771" s="15" t="s">
        <v>7771</v>
      </c>
      <c r="I1771" s="1">
        <v>1998.0</v>
      </c>
      <c r="J1771" s="1">
        <v>2003.0</v>
      </c>
      <c r="K1771" s="1" t="s">
        <v>20</v>
      </c>
      <c r="L1771" s="1" t="s">
        <v>7772</v>
      </c>
      <c r="M1771" s="1" t="s">
        <v>140</v>
      </c>
    </row>
    <row r="1772">
      <c r="A1772" s="1">
        <v>2231.0</v>
      </c>
      <c r="B1772" s="16">
        <v>37656.0</v>
      </c>
      <c r="C1772" s="1" t="s">
        <v>7773</v>
      </c>
      <c r="D1772" s="1" t="s">
        <v>7774</v>
      </c>
      <c r="E1772" s="1" t="s">
        <v>26</v>
      </c>
      <c r="F1772" s="1" t="s">
        <v>7775</v>
      </c>
      <c r="G1772" s="1" t="s">
        <v>18</v>
      </c>
      <c r="H1772" s="15" t="s">
        <v>7776</v>
      </c>
      <c r="I1772" s="1">
        <v>1989.0</v>
      </c>
      <c r="J1772" s="1">
        <v>1998.0</v>
      </c>
      <c r="K1772" s="1" t="s">
        <v>20</v>
      </c>
      <c r="L1772" s="1" t="s">
        <v>7777</v>
      </c>
      <c r="M1772" s="1" t="s">
        <v>2019</v>
      </c>
    </row>
    <row r="1773">
      <c r="A1773" s="1">
        <v>2230.0</v>
      </c>
      <c r="B1773" s="16">
        <v>37654.0</v>
      </c>
      <c r="C1773" s="1" t="s">
        <v>7778</v>
      </c>
      <c r="D1773" s="1" t="s">
        <v>347</v>
      </c>
      <c r="E1773" s="1" t="s">
        <v>26</v>
      </c>
      <c r="F1773" s="1" t="s">
        <v>7779</v>
      </c>
      <c r="G1773" s="1" t="s">
        <v>18</v>
      </c>
      <c r="H1773" s="15" t="s">
        <v>7780</v>
      </c>
      <c r="I1773" s="1">
        <v>1997.0</v>
      </c>
      <c r="J1773" s="1">
        <v>2003.0</v>
      </c>
      <c r="K1773" s="1" t="s">
        <v>20</v>
      </c>
      <c r="L1773" s="1" t="s">
        <v>7781</v>
      </c>
      <c r="M1773" s="1" t="s">
        <v>97</v>
      </c>
    </row>
    <row r="1774">
      <c r="A1774" s="1">
        <v>2229.0</v>
      </c>
      <c r="B1774" s="16">
        <v>37654.0</v>
      </c>
      <c r="C1774" s="1" t="s">
        <v>7782</v>
      </c>
      <c r="D1774" s="1" t="s">
        <v>7155</v>
      </c>
      <c r="E1774" s="1" t="s">
        <v>238</v>
      </c>
      <c r="F1774" s="1" t="s">
        <v>122</v>
      </c>
      <c r="G1774" s="1" t="s">
        <v>18</v>
      </c>
      <c r="H1774" s="15" t="s">
        <v>7783</v>
      </c>
      <c r="I1774" s="1">
        <v>1990.0</v>
      </c>
      <c r="J1774" s="1">
        <v>2002.0</v>
      </c>
      <c r="K1774" s="1" t="s">
        <v>20</v>
      </c>
      <c r="L1774" s="1" t="s">
        <v>7784</v>
      </c>
      <c r="M1774" s="1" t="s">
        <v>72</v>
      </c>
    </row>
    <row r="1775">
      <c r="A1775" s="1">
        <v>2228.0</v>
      </c>
      <c r="B1775" s="14">
        <v>37652.0</v>
      </c>
      <c r="C1775" s="1" t="s">
        <v>7785</v>
      </c>
      <c r="D1775" s="1" t="s">
        <v>776</v>
      </c>
      <c r="E1775" s="1" t="s">
        <v>26</v>
      </c>
      <c r="F1775" s="1" t="s">
        <v>7786</v>
      </c>
      <c r="G1775" s="1" t="s">
        <v>18</v>
      </c>
      <c r="H1775" s="15" t="s">
        <v>7787</v>
      </c>
      <c r="I1775" s="1">
        <v>1996.0</v>
      </c>
      <c r="J1775" s="1">
        <v>2002.0</v>
      </c>
      <c r="K1775" s="1" t="s">
        <v>20</v>
      </c>
      <c r="L1775" s="18"/>
      <c r="M1775" s="1" t="s">
        <v>2594</v>
      </c>
    </row>
    <row r="1776">
      <c r="A1776" s="1">
        <v>2227.0</v>
      </c>
      <c r="B1776" s="14">
        <v>37650.0</v>
      </c>
      <c r="C1776" s="1" t="s">
        <v>7788</v>
      </c>
      <c r="D1776" s="1" t="s">
        <v>2102</v>
      </c>
      <c r="E1776" s="1" t="s">
        <v>26</v>
      </c>
      <c r="F1776" s="1" t="s">
        <v>7789</v>
      </c>
      <c r="G1776" s="1" t="s">
        <v>83</v>
      </c>
      <c r="H1776" s="20" t="s">
        <v>7790</v>
      </c>
      <c r="I1776" s="1">
        <v>1995.0</v>
      </c>
      <c r="J1776" s="1">
        <v>2003.0</v>
      </c>
      <c r="K1776" s="1" t="s">
        <v>20</v>
      </c>
      <c r="L1776" s="1" t="s">
        <v>60</v>
      </c>
      <c r="M1776" s="1" t="s">
        <v>307</v>
      </c>
    </row>
    <row r="1777">
      <c r="A1777" s="1">
        <v>2226.0</v>
      </c>
      <c r="B1777" s="14">
        <v>37649.0</v>
      </c>
      <c r="C1777" s="1" t="s">
        <v>7791</v>
      </c>
      <c r="D1777" s="1" t="s">
        <v>7792</v>
      </c>
      <c r="E1777" s="1" t="s">
        <v>136</v>
      </c>
      <c r="F1777" s="1" t="s">
        <v>122</v>
      </c>
      <c r="G1777" s="1" t="s">
        <v>83</v>
      </c>
      <c r="H1777" s="15" t="s">
        <v>7793</v>
      </c>
      <c r="I1777" s="1">
        <v>1998.0</v>
      </c>
      <c r="J1777" s="1">
        <v>2002.0</v>
      </c>
      <c r="K1777" s="1" t="s">
        <v>20</v>
      </c>
      <c r="L1777" s="1" t="s">
        <v>7794</v>
      </c>
      <c r="M1777" s="1" t="s">
        <v>424</v>
      </c>
    </row>
    <row r="1778">
      <c r="A1778" s="1">
        <v>2225.0</v>
      </c>
      <c r="B1778" s="14">
        <v>37647.0</v>
      </c>
      <c r="C1778" s="1" t="s">
        <v>7795</v>
      </c>
      <c r="D1778" s="1" t="s">
        <v>890</v>
      </c>
      <c r="E1778" s="1" t="s">
        <v>891</v>
      </c>
      <c r="F1778" s="1">
        <v>4.860000222E10</v>
      </c>
      <c r="G1778" s="1" t="s">
        <v>65</v>
      </c>
      <c r="H1778" s="15" t="s">
        <v>7796</v>
      </c>
      <c r="I1778" s="1">
        <v>1995.0</v>
      </c>
      <c r="J1778" s="1">
        <v>2001.0</v>
      </c>
      <c r="K1778" s="1" t="s">
        <v>20</v>
      </c>
      <c r="L1778" s="1" t="s">
        <v>60</v>
      </c>
      <c r="M1778" s="1" t="s">
        <v>72</v>
      </c>
    </row>
    <row r="1779">
      <c r="A1779" s="1">
        <v>2224.0</v>
      </c>
      <c r="B1779" s="14">
        <v>37646.0</v>
      </c>
      <c r="C1779" s="1" t="s">
        <v>7797</v>
      </c>
      <c r="D1779" s="1" t="s">
        <v>374</v>
      </c>
      <c r="E1779" s="1" t="s">
        <v>26</v>
      </c>
      <c r="F1779" s="1" t="s">
        <v>7798</v>
      </c>
      <c r="G1779" s="1" t="s">
        <v>337</v>
      </c>
      <c r="H1779" s="15" t="s">
        <v>7799</v>
      </c>
      <c r="I1779" s="1">
        <v>1990.0</v>
      </c>
      <c r="J1779" s="1">
        <v>2001.0</v>
      </c>
      <c r="K1779" s="1" t="s">
        <v>20</v>
      </c>
      <c r="L1779" s="1" t="s">
        <v>7800</v>
      </c>
      <c r="M1779" s="1" t="s">
        <v>1081</v>
      </c>
    </row>
    <row r="1780">
      <c r="A1780" s="1">
        <v>2223.0</v>
      </c>
      <c r="B1780" s="14">
        <v>37646.0</v>
      </c>
      <c r="C1780" s="1" t="s">
        <v>7801</v>
      </c>
      <c r="D1780" s="1" t="s">
        <v>7802</v>
      </c>
      <c r="E1780" s="1" t="s">
        <v>26</v>
      </c>
      <c r="F1780" s="1" t="s">
        <v>7803</v>
      </c>
      <c r="G1780" s="1" t="s">
        <v>83</v>
      </c>
      <c r="H1780" s="15" t="s">
        <v>7804</v>
      </c>
      <c r="I1780" s="1">
        <v>1998.0</v>
      </c>
      <c r="J1780" s="1">
        <v>2003.0</v>
      </c>
      <c r="K1780" s="1" t="s">
        <v>20</v>
      </c>
      <c r="L1780" s="1" t="s">
        <v>6572</v>
      </c>
      <c r="M1780" s="1" t="s">
        <v>49</v>
      </c>
    </row>
    <row r="1781">
      <c r="A1781" s="1">
        <v>2222.0</v>
      </c>
      <c r="B1781" s="14">
        <v>37642.0</v>
      </c>
      <c r="C1781" s="1" t="s">
        <v>7805</v>
      </c>
      <c r="D1781" s="1" t="s">
        <v>5377</v>
      </c>
      <c r="E1781" s="1" t="s">
        <v>26</v>
      </c>
      <c r="F1781" s="1" t="s">
        <v>7806</v>
      </c>
      <c r="G1781" s="1" t="s">
        <v>83</v>
      </c>
      <c r="H1781" s="15" t="s">
        <v>7807</v>
      </c>
      <c r="I1781" s="1">
        <v>1989.0</v>
      </c>
      <c r="J1781" s="1">
        <v>1990.0</v>
      </c>
      <c r="K1781" s="1" t="s">
        <v>245</v>
      </c>
      <c r="L1781" s="1" t="s">
        <v>60</v>
      </c>
      <c r="M1781" s="1" t="s">
        <v>213</v>
      </c>
    </row>
    <row r="1782">
      <c r="A1782" s="1">
        <v>2221.0</v>
      </c>
      <c r="B1782" s="14">
        <v>37639.0</v>
      </c>
      <c r="C1782" s="1" t="s">
        <v>7808</v>
      </c>
      <c r="D1782" s="1" t="s">
        <v>2318</v>
      </c>
      <c r="E1782" s="1" t="s">
        <v>2264</v>
      </c>
      <c r="F1782" s="1">
        <v>5.42234863878E11</v>
      </c>
      <c r="G1782" s="1" t="s">
        <v>65</v>
      </c>
      <c r="H1782" s="15" t="s">
        <v>7809</v>
      </c>
      <c r="I1782" s="1">
        <v>1989.0</v>
      </c>
      <c r="J1782" s="1">
        <v>2001.0</v>
      </c>
      <c r="K1782" s="1" t="s">
        <v>7753</v>
      </c>
      <c r="L1782" s="1" t="s">
        <v>7810</v>
      </c>
      <c r="M1782" s="1" t="s">
        <v>60</v>
      </c>
    </row>
    <row r="1783">
      <c r="A1783" s="1">
        <v>2220.0</v>
      </c>
      <c r="B1783" s="14">
        <v>37638.0</v>
      </c>
      <c r="C1783" s="1" t="s">
        <v>7811</v>
      </c>
      <c r="D1783" s="1" t="s">
        <v>5195</v>
      </c>
      <c r="E1783" s="1" t="s">
        <v>26</v>
      </c>
      <c r="F1783" s="1" t="s">
        <v>7812</v>
      </c>
      <c r="G1783" s="1" t="s">
        <v>65</v>
      </c>
      <c r="H1783" s="15" t="s">
        <v>7813</v>
      </c>
      <c r="I1783" s="1">
        <v>1997.0</v>
      </c>
      <c r="J1783" s="1">
        <v>2002.0</v>
      </c>
      <c r="K1783" s="1" t="s">
        <v>20</v>
      </c>
      <c r="L1783" s="1" t="s">
        <v>7814</v>
      </c>
      <c r="M1783" s="1" t="s">
        <v>356</v>
      </c>
    </row>
    <row r="1784">
      <c r="A1784" s="1">
        <v>2219.0</v>
      </c>
      <c r="B1784" s="14">
        <v>37632.0</v>
      </c>
      <c r="C1784" s="1" t="s">
        <v>7815</v>
      </c>
      <c r="D1784" s="1" t="s">
        <v>7816</v>
      </c>
      <c r="E1784" s="1" t="s">
        <v>26</v>
      </c>
      <c r="F1784" s="1" t="s">
        <v>7817</v>
      </c>
      <c r="G1784" s="1" t="s">
        <v>18</v>
      </c>
      <c r="H1784" s="15" t="s">
        <v>7818</v>
      </c>
      <c r="I1784" s="1">
        <v>1995.0</v>
      </c>
      <c r="J1784" s="1">
        <v>2002.0</v>
      </c>
      <c r="K1784" s="1" t="s">
        <v>20</v>
      </c>
      <c r="L1784" s="1" t="s">
        <v>7819</v>
      </c>
      <c r="M1784" s="1" t="s">
        <v>307</v>
      </c>
    </row>
    <row r="1785">
      <c r="A1785" s="1">
        <v>2218.0</v>
      </c>
      <c r="B1785" s="14">
        <v>37632.0</v>
      </c>
      <c r="C1785" s="1" t="s">
        <v>7820</v>
      </c>
      <c r="D1785" s="1" t="s">
        <v>7821</v>
      </c>
      <c r="E1785" s="1" t="s">
        <v>26</v>
      </c>
      <c r="F1785" s="1" t="s">
        <v>7822</v>
      </c>
      <c r="G1785" s="1" t="s">
        <v>65</v>
      </c>
      <c r="H1785" s="15" t="s">
        <v>7823</v>
      </c>
      <c r="I1785" s="1">
        <v>1989.0</v>
      </c>
      <c r="J1785" s="1">
        <v>2001.0</v>
      </c>
      <c r="K1785" s="1" t="s">
        <v>20</v>
      </c>
      <c r="L1785" s="1" t="s">
        <v>4789</v>
      </c>
      <c r="M1785" s="1" t="s">
        <v>356</v>
      </c>
    </row>
    <row r="1786">
      <c r="A1786" s="1">
        <v>2217.0</v>
      </c>
      <c r="B1786" s="16">
        <v>37628.0</v>
      </c>
      <c r="C1786" s="1" t="s">
        <v>7824</v>
      </c>
      <c r="D1786" s="1" t="s">
        <v>7825</v>
      </c>
      <c r="E1786" s="1" t="s">
        <v>188</v>
      </c>
      <c r="F1786" s="1" t="s">
        <v>60</v>
      </c>
      <c r="G1786" s="1" t="s">
        <v>83</v>
      </c>
      <c r="H1786" s="20" t="s">
        <v>7826</v>
      </c>
      <c r="I1786" s="1">
        <v>1994.0</v>
      </c>
      <c r="J1786" s="1">
        <v>1998.0</v>
      </c>
      <c r="K1786" s="1" t="s">
        <v>20</v>
      </c>
      <c r="L1786" s="1" t="s">
        <v>60</v>
      </c>
      <c r="M1786" s="1" t="s">
        <v>72</v>
      </c>
    </row>
    <row r="1787">
      <c r="A1787" s="1">
        <v>2216.0</v>
      </c>
      <c r="B1787" s="16">
        <v>37628.0</v>
      </c>
      <c r="C1787" s="1" t="s">
        <v>7827</v>
      </c>
      <c r="D1787" s="1" t="s">
        <v>7828</v>
      </c>
      <c r="E1787" s="1" t="s">
        <v>695</v>
      </c>
      <c r="F1787" s="1">
        <v>3.53872999843E11</v>
      </c>
      <c r="G1787" s="1" t="s">
        <v>65</v>
      </c>
      <c r="H1787" s="15" t="s">
        <v>7829</v>
      </c>
      <c r="I1787" s="1">
        <v>1990.0</v>
      </c>
      <c r="J1787" s="1">
        <v>2003.0</v>
      </c>
      <c r="K1787" s="1" t="s">
        <v>20</v>
      </c>
      <c r="L1787" s="1" t="s">
        <v>7830</v>
      </c>
      <c r="M1787" s="1" t="s">
        <v>72</v>
      </c>
    </row>
    <row r="1788">
      <c r="A1788" s="1">
        <v>2215.0</v>
      </c>
      <c r="B1788" s="16">
        <v>37627.0</v>
      </c>
      <c r="C1788" s="1" t="s">
        <v>7831</v>
      </c>
      <c r="D1788" s="1" t="s">
        <v>7832</v>
      </c>
      <c r="E1788" s="1" t="s">
        <v>16</v>
      </c>
      <c r="F1788" s="1">
        <v>6.7127277E8</v>
      </c>
      <c r="G1788" s="1" t="s">
        <v>65</v>
      </c>
      <c r="H1788" s="15" t="s">
        <v>7833</v>
      </c>
      <c r="I1788" s="1">
        <v>1989.0</v>
      </c>
      <c r="J1788" s="1">
        <v>2002.0</v>
      </c>
      <c r="K1788" s="1" t="s">
        <v>20</v>
      </c>
      <c r="L1788" s="1" t="s">
        <v>7834</v>
      </c>
      <c r="M1788" s="1" t="s">
        <v>60</v>
      </c>
    </row>
    <row r="1789">
      <c r="A1789" s="1">
        <v>2214.0</v>
      </c>
      <c r="B1789" s="16">
        <v>37626.0</v>
      </c>
      <c r="C1789" s="1" t="s">
        <v>7835</v>
      </c>
      <c r="D1789" s="1" t="s">
        <v>4638</v>
      </c>
      <c r="E1789" s="1" t="s">
        <v>26</v>
      </c>
      <c r="F1789" s="1" t="s">
        <v>7836</v>
      </c>
      <c r="G1789" s="1" t="s">
        <v>53</v>
      </c>
      <c r="H1789" s="15" t="s">
        <v>7837</v>
      </c>
      <c r="I1789" s="1">
        <v>1994.0</v>
      </c>
      <c r="J1789" s="1">
        <v>2001.0</v>
      </c>
      <c r="K1789" s="1" t="s">
        <v>20</v>
      </c>
      <c r="L1789" s="1" t="s">
        <v>60</v>
      </c>
      <c r="M1789" s="1" t="s">
        <v>60</v>
      </c>
    </row>
    <row r="1790">
      <c r="A1790" s="1">
        <v>2213.0</v>
      </c>
      <c r="B1790" s="16">
        <v>37626.0</v>
      </c>
      <c r="C1790" s="1" t="s">
        <v>7838</v>
      </c>
      <c r="D1790" s="1" t="s">
        <v>6374</v>
      </c>
      <c r="E1790" s="1" t="s">
        <v>2682</v>
      </c>
      <c r="F1790" s="1" t="s">
        <v>7839</v>
      </c>
      <c r="G1790" s="1" t="s">
        <v>65</v>
      </c>
      <c r="H1790" s="15" t="s">
        <v>7840</v>
      </c>
      <c r="I1790" s="1">
        <v>1990.0</v>
      </c>
      <c r="J1790" s="1">
        <v>1997.0</v>
      </c>
      <c r="K1790" s="1" t="s">
        <v>20</v>
      </c>
      <c r="L1790" s="1" t="s">
        <v>7841</v>
      </c>
      <c r="M1790" s="1" t="s">
        <v>72</v>
      </c>
    </row>
    <row r="1791">
      <c r="A1791" s="1">
        <v>2212.0</v>
      </c>
      <c r="B1791" s="16">
        <v>37624.0</v>
      </c>
      <c r="C1791" s="1" t="s">
        <v>7842</v>
      </c>
      <c r="D1791" s="1" t="s">
        <v>7843</v>
      </c>
      <c r="E1791" s="1" t="s">
        <v>26</v>
      </c>
      <c r="F1791" s="1" t="s">
        <v>60</v>
      </c>
      <c r="G1791" s="1" t="s">
        <v>65</v>
      </c>
      <c r="H1791" s="15" t="s">
        <v>7844</v>
      </c>
      <c r="I1791" s="1">
        <v>1998.0</v>
      </c>
      <c r="J1791" s="1">
        <v>2002.0</v>
      </c>
      <c r="K1791" s="1" t="s">
        <v>20</v>
      </c>
      <c r="L1791" s="1" t="s">
        <v>60</v>
      </c>
      <c r="M1791" s="1" t="s">
        <v>1297</v>
      </c>
    </row>
    <row r="1792">
      <c r="A1792" s="1">
        <v>2211.0</v>
      </c>
      <c r="B1792" s="16">
        <v>37622.0</v>
      </c>
      <c r="C1792" s="1" t="s">
        <v>7845</v>
      </c>
      <c r="D1792" s="1" t="s">
        <v>7846</v>
      </c>
      <c r="E1792" s="1" t="s">
        <v>26</v>
      </c>
      <c r="F1792" s="1" t="s">
        <v>7847</v>
      </c>
      <c r="G1792" s="1" t="s">
        <v>65</v>
      </c>
      <c r="H1792" s="15" t="s">
        <v>7848</v>
      </c>
      <c r="I1792" s="1">
        <v>1990.0</v>
      </c>
      <c r="J1792" s="1">
        <v>1996.0</v>
      </c>
      <c r="K1792" s="1" t="s">
        <v>20</v>
      </c>
      <c r="L1792" s="1" t="s">
        <v>60</v>
      </c>
      <c r="M1792" s="1" t="s">
        <v>60</v>
      </c>
    </row>
    <row r="1793">
      <c r="A1793" s="1">
        <v>2210.0</v>
      </c>
      <c r="B1793" s="16">
        <v>37622.0</v>
      </c>
      <c r="C1793" s="1" t="s">
        <v>7849</v>
      </c>
      <c r="D1793" s="1" t="s">
        <v>7850</v>
      </c>
      <c r="E1793" s="1" t="s">
        <v>26</v>
      </c>
      <c r="F1793" s="1" t="s">
        <v>7851</v>
      </c>
      <c r="G1793" s="1" t="s">
        <v>18</v>
      </c>
      <c r="H1793" s="15" t="s">
        <v>7852</v>
      </c>
      <c r="I1793" s="1">
        <v>1995.0</v>
      </c>
      <c r="J1793" s="1">
        <v>1997.0</v>
      </c>
      <c r="K1793" s="1" t="s">
        <v>20</v>
      </c>
      <c r="L1793" s="1" t="s">
        <v>60</v>
      </c>
      <c r="M1793" s="1" t="s">
        <v>118</v>
      </c>
    </row>
    <row r="1794">
      <c r="A1794" s="1">
        <v>2209.0</v>
      </c>
      <c r="B1794" s="14">
        <v>37618.0</v>
      </c>
      <c r="C1794" s="1" t="s">
        <v>7853</v>
      </c>
      <c r="D1794" s="1" t="s">
        <v>7854</v>
      </c>
      <c r="E1794" s="1" t="s">
        <v>26</v>
      </c>
      <c r="F1794" s="1" t="s">
        <v>7855</v>
      </c>
      <c r="G1794" s="1" t="s">
        <v>83</v>
      </c>
      <c r="H1794" s="15" t="s">
        <v>7856</v>
      </c>
      <c r="I1794" s="1">
        <v>1989.0</v>
      </c>
      <c r="J1794" s="1">
        <v>1990.0</v>
      </c>
      <c r="K1794" s="1" t="s">
        <v>20</v>
      </c>
      <c r="L1794" s="1" t="s">
        <v>6761</v>
      </c>
      <c r="M1794" s="1" t="s">
        <v>280</v>
      </c>
    </row>
    <row r="1795">
      <c r="A1795" s="1">
        <v>2208.0</v>
      </c>
      <c r="B1795" s="14">
        <v>37618.0</v>
      </c>
      <c r="C1795" s="1" t="s">
        <v>7857</v>
      </c>
      <c r="D1795" s="1" t="s">
        <v>1858</v>
      </c>
      <c r="E1795" s="1" t="s">
        <v>26</v>
      </c>
      <c r="F1795" s="1" t="s">
        <v>122</v>
      </c>
      <c r="G1795" s="1" t="s">
        <v>18</v>
      </c>
      <c r="H1795" s="15" t="s">
        <v>7858</v>
      </c>
      <c r="I1795" s="1">
        <v>1995.0</v>
      </c>
      <c r="J1795" s="1">
        <v>2002.0</v>
      </c>
      <c r="K1795" s="1" t="s">
        <v>20</v>
      </c>
      <c r="L1795" s="1" t="s">
        <v>60</v>
      </c>
      <c r="M1795" s="1" t="s">
        <v>72</v>
      </c>
    </row>
    <row r="1796">
      <c r="A1796" s="1">
        <v>2207.0</v>
      </c>
      <c r="B1796" s="14">
        <v>37618.0</v>
      </c>
      <c r="C1796" s="1" t="s">
        <v>7859</v>
      </c>
      <c r="D1796" s="1" t="s">
        <v>7860</v>
      </c>
      <c r="E1796" s="1" t="s">
        <v>26</v>
      </c>
      <c r="F1796" s="1" t="s">
        <v>122</v>
      </c>
      <c r="G1796" s="1" t="s">
        <v>18</v>
      </c>
      <c r="H1796" s="15" t="s">
        <v>7861</v>
      </c>
      <c r="I1796" s="1">
        <v>1990.0</v>
      </c>
      <c r="J1796" s="1">
        <v>2002.0</v>
      </c>
      <c r="K1796" s="1" t="s">
        <v>20</v>
      </c>
      <c r="L1796" s="1" t="s">
        <v>7862</v>
      </c>
      <c r="M1796" s="1" t="s">
        <v>72</v>
      </c>
    </row>
    <row r="1797">
      <c r="A1797" s="1">
        <v>2206.0</v>
      </c>
      <c r="B1797" s="14">
        <v>37616.0</v>
      </c>
      <c r="C1797" s="1" t="s">
        <v>7863</v>
      </c>
      <c r="D1797" s="1" t="s">
        <v>1361</v>
      </c>
      <c r="E1797" s="1" t="s">
        <v>26</v>
      </c>
      <c r="F1797" s="1" t="s">
        <v>7864</v>
      </c>
      <c r="G1797" s="1" t="s">
        <v>18</v>
      </c>
      <c r="H1797" s="15" t="s">
        <v>7865</v>
      </c>
      <c r="I1797" s="1">
        <v>1996.0</v>
      </c>
      <c r="J1797" s="1">
        <v>2000.0</v>
      </c>
      <c r="K1797" s="1" t="s">
        <v>20</v>
      </c>
      <c r="L1797" s="1" t="s">
        <v>60</v>
      </c>
      <c r="M1797" s="1" t="s">
        <v>7866</v>
      </c>
    </row>
    <row r="1798">
      <c r="A1798" s="1">
        <v>2205.0</v>
      </c>
      <c r="B1798" s="14">
        <v>37613.0</v>
      </c>
      <c r="C1798" s="1" t="s">
        <v>7867</v>
      </c>
      <c r="D1798" s="1" t="s">
        <v>7868</v>
      </c>
      <c r="E1798" s="1" t="s">
        <v>188</v>
      </c>
      <c r="F1798" s="1" t="s">
        <v>122</v>
      </c>
      <c r="G1798" s="1" t="s">
        <v>65</v>
      </c>
      <c r="H1798" s="15" t="s">
        <v>7869</v>
      </c>
      <c r="I1798" s="1">
        <v>1989.0</v>
      </c>
      <c r="J1798" s="1">
        <v>2002.0</v>
      </c>
      <c r="K1798" s="1" t="s">
        <v>20</v>
      </c>
      <c r="L1798" s="1" t="s">
        <v>7870</v>
      </c>
      <c r="M1798" s="1" t="s">
        <v>72</v>
      </c>
    </row>
    <row r="1799">
      <c r="A1799" s="1">
        <v>2204.0</v>
      </c>
      <c r="B1799" s="14">
        <v>37612.0</v>
      </c>
      <c r="C1799" s="1" t="s">
        <v>7871</v>
      </c>
      <c r="D1799" s="1" t="s">
        <v>7872</v>
      </c>
      <c r="E1799" s="1" t="s">
        <v>26</v>
      </c>
      <c r="F1799" s="1" t="s">
        <v>7873</v>
      </c>
      <c r="G1799" s="1" t="s">
        <v>337</v>
      </c>
      <c r="H1799" s="15" t="s">
        <v>7874</v>
      </c>
      <c r="I1799" s="1">
        <v>1989.0</v>
      </c>
      <c r="J1799" s="1">
        <v>1995.0</v>
      </c>
      <c r="K1799" s="1" t="s">
        <v>20</v>
      </c>
      <c r="L1799" s="1" t="s">
        <v>60</v>
      </c>
      <c r="M1799" s="1" t="s">
        <v>7875</v>
      </c>
    </row>
    <row r="1800">
      <c r="A1800" s="1">
        <v>2203.0</v>
      </c>
      <c r="B1800" s="14">
        <v>37602.0</v>
      </c>
      <c r="C1800" s="1" t="s">
        <v>7876</v>
      </c>
      <c r="D1800" s="1" t="s">
        <v>7877</v>
      </c>
      <c r="E1800" s="1" t="s">
        <v>26</v>
      </c>
      <c r="F1800" s="1" t="s">
        <v>7878</v>
      </c>
      <c r="G1800" s="1" t="s">
        <v>4226</v>
      </c>
      <c r="H1800" s="15" t="s">
        <v>7879</v>
      </c>
      <c r="I1800" s="1">
        <v>1996.0</v>
      </c>
      <c r="J1800" s="1">
        <v>2002.0</v>
      </c>
      <c r="K1800" s="1" t="s">
        <v>20</v>
      </c>
      <c r="L1800" s="1" t="s">
        <v>7880</v>
      </c>
      <c r="M1800" s="1" t="s">
        <v>1205</v>
      </c>
    </row>
    <row r="1801">
      <c r="A1801" s="1">
        <v>2202.0</v>
      </c>
      <c r="B1801" s="14">
        <v>37602.0</v>
      </c>
      <c r="C1801" s="1" t="s">
        <v>7881</v>
      </c>
      <c r="D1801" s="1" t="s">
        <v>7882</v>
      </c>
      <c r="E1801" s="1" t="s">
        <v>2264</v>
      </c>
      <c r="F1801" s="1" t="s">
        <v>7883</v>
      </c>
      <c r="G1801" s="1" t="s">
        <v>18</v>
      </c>
      <c r="H1801" s="15" t="s">
        <v>7884</v>
      </c>
      <c r="I1801" s="1">
        <v>1989.0</v>
      </c>
      <c r="J1801" s="1">
        <v>2000.0</v>
      </c>
      <c r="K1801" s="1" t="s">
        <v>20</v>
      </c>
      <c r="L1801" s="1" t="s">
        <v>7885</v>
      </c>
      <c r="M1801" s="1" t="s">
        <v>60</v>
      </c>
    </row>
    <row r="1802">
      <c r="A1802" s="1">
        <v>2201.0</v>
      </c>
      <c r="B1802" s="14">
        <v>37602.0</v>
      </c>
      <c r="C1802" s="1" t="s">
        <v>7886</v>
      </c>
      <c r="D1802" s="1" t="s">
        <v>7887</v>
      </c>
      <c r="E1802" s="1" t="s">
        <v>188</v>
      </c>
      <c r="F1802" s="1" t="s">
        <v>7888</v>
      </c>
      <c r="G1802" s="1" t="s">
        <v>18</v>
      </c>
      <c r="H1802" s="20" t="s">
        <v>7889</v>
      </c>
      <c r="I1802" s="1">
        <v>1994.0</v>
      </c>
      <c r="J1802" s="1">
        <v>2002.0</v>
      </c>
      <c r="K1802" s="1" t="s">
        <v>20</v>
      </c>
      <c r="L1802" s="1" t="s">
        <v>7890</v>
      </c>
      <c r="M1802" s="1" t="s">
        <v>49</v>
      </c>
    </row>
    <row r="1803">
      <c r="A1803" s="1">
        <v>2200.0</v>
      </c>
      <c r="B1803" s="14">
        <v>37601.0</v>
      </c>
      <c r="C1803" s="1" t="s">
        <v>7891</v>
      </c>
      <c r="D1803" s="1" t="s">
        <v>7892</v>
      </c>
      <c r="E1803" s="1" t="s">
        <v>1880</v>
      </c>
      <c r="F1803" s="1">
        <v>3.479131177E9</v>
      </c>
      <c r="G1803" s="1" t="s">
        <v>53</v>
      </c>
      <c r="H1803" s="15" t="s">
        <v>7893</v>
      </c>
      <c r="I1803" s="1">
        <v>1990.0</v>
      </c>
      <c r="J1803" s="1">
        <v>1991.0</v>
      </c>
      <c r="K1803" s="1" t="s">
        <v>20</v>
      </c>
      <c r="L1803" s="1" t="s">
        <v>60</v>
      </c>
      <c r="M1803" s="1" t="s">
        <v>49</v>
      </c>
    </row>
    <row r="1804">
      <c r="A1804" s="1">
        <v>2199.0</v>
      </c>
      <c r="B1804" s="14">
        <v>37600.0</v>
      </c>
      <c r="C1804" s="1" t="s">
        <v>7894</v>
      </c>
      <c r="D1804" s="1" t="s">
        <v>7895</v>
      </c>
      <c r="E1804" s="1" t="s">
        <v>26</v>
      </c>
      <c r="F1804" s="1" t="s">
        <v>122</v>
      </c>
      <c r="G1804" s="1" t="s">
        <v>18</v>
      </c>
      <c r="H1804" s="15" t="s">
        <v>7896</v>
      </c>
      <c r="I1804" s="1">
        <v>1996.0</v>
      </c>
      <c r="J1804" s="1">
        <v>2001.0</v>
      </c>
      <c r="K1804" s="1" t="s">
        <v>20</v>
      </c>
      <c r="L1804" s="1" t="s">
        <v>7897</v>
      </c>
      <c r="M1804" s="1" t="s">
        <v>1033</v>
      </c>
    </row>
    <row r="1805">
      <c r="A1805" s="1">
        <v>2198.0</v>
      </c>
      <c r="B1805" s="14">
        <v>37600.0</v>
      </c>
      <c r="C1805" s="1" t="s">
        <v>7898</v>
      </c>
      <c r="D1805" s="1" t="s">
        <v>7899</v>
      </c>
      <c r="E1805" s="1" t="s">
        <v>188</v>
      </c>
      <c r="F1805" s="1" t="s">
        <v>7900</v>
      </c>
      <c r="G1805" s="1" t="s">
        <v>337</v>
      </c>
      <c r="H1805" s="20" t="s">
        <v>7901</v>
      </c>
      <c r="I1805" s="1">
        <v>1994.0</v>
      </c>
      <c r="J1805" s="1">
        <v>2002.0</v>
      </c>
      <c r="K1805" s="1" t="s">
        <v>20</v>
      </c>
      <c r="L1805" s="1" t="s">
        <v>7902</v>
      </c>
      <c r="M1805" s="1" t="s">
        <v>72</v>
      </c>
    </row>
    <row r="1806">
      <c r="A1806" s="1">
        <v>2197.0</v>
      </c>
      <c r="B1806" s="16">
        <v>37599.0</v>
      </c>
      <c r="C1806" s="1" t="s">
        <v>7903</v>
      </c>
      <c r="D1806" s="1" t="s">
        <v>6967</v>
      </c>
      <c r="E1806" s="1" t="s">
        <v>641</v>
      </c>
      <c r="F1806" s="1" t="s">
        <v>122</v>
      </c>
      <c r="G1806" s="1" t="s">
        <v>18</v>
      </c>
      <c r="H1806" s="15" t="s">
        <v>7904</v>
      </c>
      <c r="I1806" s="1">
        <v>1989.0</v>
      </c>
      <c r="J1806" s="1">
        <v>1998.0</v>
      </c>
      <c r="K1806" s="1" t="s">
        <v>20</v>
      </c>
      <c r="L1806" s="1" t="s">
        <v>7905</v>
      </c>
      <c r="M1806" s="1" t="s">
        <v>60</v>
      </c>
    </row>
    <row r="1807">
      <c r="A1807" s="1">
        <v>2196.0</v>
      </c>
      <c r="B1807" s="16">
        <v>37592.0</v>
      </c>
      <c r="C1807" s="1" t="s">
        <v>7906</v>
      </c>
      <c r="D1807" s="1" t="s">
        <v>7907</v>
      </c>
      <c r="E1807" s="1" t="s">
        <v>26</v>
      </c>
      <c r="F1807" s="1" t="s">
        <v>7908</v>
      </c>
      <c r="G1807" s="1" t="s">
        <v>83</v>
      </c>
      <c r="H1807" s="15" t="s">
        <v>7909</v>
      </c>
      <c r="I1807" s="1">
        <v>1989.0</v>
      </c>
      <c r="J1807" s="1">
        <v>2002.0</v>
      </c>
      <c r="K1807" s="1" t="s">
        <v>20</v>
      </c>
      <c r="L1807" s="1" t="s">
        <v>7910</v>
      </c>
      <c r="M1807" s="1" t="s">
        <v>1768</v>
      </c>
    </row>
    <row r="1808">
      <c r="A1808" s="1">
        <v>2195.0</v>
      </c>
      <c r="B1808" s="14">
        <v>37586.0</v>
      </c>
      <c r="C1808" s="1" t="s">
        <v>7911</v>
      </c>
      <c r="D1808" s="1" t="s">
        <v>7912</v>
      </c>
      <c r="E1808" s="1" t="s">
        <v>26</v>
      </c>
      <c r="F1808" s="1" t="s">
        <v>122</v>
      </c>
      <c r="G1808" s="1" t="s">
        <v>18</v>
      </c>
      <c r="H1808" s="15" t="s">
        <v>7913</v>
      </c>
      <c r="I1808" s="1">
        <v>1989.0</v>
      </c>
      <c r="J1808" s="1">
        <v>2002.0</v>
      </c>
      <c r="K1808" s="1" t="s">
        <v>20</v>
      </c>
      <c r="L1808" s="1" t="s">
        <v>7914</v>
      </c>
      <c r="M1808" s="1" t="s">
        <v>5813</v>
      </c>
    </row>
    <row r="1809">
      <c r="A1809" s="1">
        <v>2194.0</v>
      </c>
      <c r="B1809" s="14">
        <v>37585.0</v>
      </c>
      <c r="C1809" s="1" t="s">
        <v>7915</v>
      </c>
      <c r="D1809" s="1" t="s">
        <v>1865</v>
      </c>
      <c r="E1809" s="1" t="s">
        <v>26</v>
      </c>
      <c r="F1809" s="1" t="s">
        <v>7916</v>
      </c>
      <c r="G1809" s="1" t="s">
        <v>18</v>
      </c>
      <c r="H1809" s="15" t="s">
        <v>7917</v>
      </c>
      <c r="I1809" s="1">
        <v>1990.0</v>
      </c>
      <c r="J1809" s="1">
        <v>2002.0</v>
      </c>
      <c r="K1809" s="1" t="s">
        <v>20</v>
      </c>
      <c r="L1809" s="1" t="s">
        <v>60</v>
      </c>
      <c r="M1809" s="1" t="s">
        <v>60</v>
      </c>
    </row>
    <row r="1810">
      <c r="A1810" s="1">
        <v>2193.0</v>
      </c>
      <c r="B1810" s="14">
        <v>37585.0</v>
      </c>
      <c r="C1810" s="1" t="s">
        <v>7918</v>
      </c>
      <c r="D1810" s="1" t="s">
        <v>7919</v>
      </c>
      <c r="E1810" s="1" t="s">
        <v>26</v>
      </c>
      <c r="F1810" s="1" t="s">
        <v>122</v>
      </c>
      <c r="G1810" s="1" t="s">
        <v>18</v>
      </c>
      <c r="H1810" s="15" t="s">
        <v>7920</v>
      </c>
      <c r="I1810" s="1">
        <v>1990.0</v>
      </c>
      <c r="J1810" s="1">
        <v>2002.0</v>
      </c>
      <c r="K1810" s="1" t="s">
        <v>20</v>
      </c>
      <c r="L1810" s="1" t="s">
        <v>7921</v>
      </c>
      <c r="M1810" s="1" t="s">
        <v>1258</v>
      </c>
    </row>
    <row r="1811">
      <c r="A1811" s="1">
        <v>2192.0</v>
      </c>
      <c r="B1811" s="14">
        <v>37585.0</v>
      </c>
      <c r="C1811" s="1" t="s">
        <v>7922</v>
      </c>
      <c r="D1811" s="1" t="s">
        <v>7923</v>
      </c>
      <c r="E1811" s="1" t="s">
        <v>26</v>
      </c>
      <c r="F1811" s="1" t="s">
        <v>7924</v>
      </c>
      <c r="G1811" s="1" t="s">
        <v>18</v>
      </c>
      <c r="H1811" s="15" t="s">
        <v>7925</v>
      </c>
      <c r="I1811" s="1">
        <v>1990.0</v>
      </c>
      <c r="J1811" s="1">
        <v>2002.0</v>
      </c>
      <c r="K1811" s="1" t="s">
        <v>20</v>
      </c>
      <c r="L1811" s="1" t="s">
        <v>7926</v>
      </c>
      <c r="M1811" s="1" t="s">
        <v>213</v>
      </c>
    </row>
    <row r="1812">
      <c r="A1812" s="1">
        <v>2191.0</v>
      </c>
      <c r="B1812" s="14">
        <v>37584.0</v>
      </c>
      <c r="C1812" s="1" t="s">
        <v>7927</v>
      </c>
      <c r="D1812" s="1" t="s">
        <v>1365</v>
      </c>
      <c r="E1812" s="1" t="s">
        <v>1365</v>
      </c>
      <c r="F1812" s="1" t="s">
        <v>7928</v>
      </c>
      <c r="G1812" s="1" t="s">
        <v>18</v>
      </c>
      <c r="H1812" s="15" t="s">
        <v>7929</v>
      </c>
      <c r="I1812" s="1">
        <v>1995.0</v>
      </c>
      <c r="J1812" s="1">
        <v>1995.0</v>
      </c>
      <c r="K1812" s="1" t="s">
        <v>20</v>
      </c>
      <c r="L1812" s="1" t="s">
        <v>7930</v>
      </c>
      <c r="M1812" s="1" t="s">
        <v>7931</v>
      </c>
    </row>
    <row r="1813">
      <c r="A1813" s="1">
        <v>2190.0</v>
      </c>
      <c r="B1813" s="14">
        <v>37584.0</v>
      </c>
      <c r="C1813" s="1" t="s">
        <v>7932</v>
      </c>
      <c r="D1813" s="1" t="s">
        <v>7933</v>
      </c>
      <c r="E1813" s="1" t="s">
        <v>26</v>
      </c>
      <c r="F1813" s="1" t="s">
        <v>122</v>
      </c>
      <c r="G1813" s="1" t="s">
        <v>18</v>
      </c>
      <c r="H1813" s="15" t="s">
        <v>7934</v>
      </c>
      <c r="I1813" s="1">
        <v>1996.0</v>
      </c>
      <c r="J1813" s="1">
        <v>2002.0</v>
      </c>
      <c r="K1813" s="1" t="s">
        <v>20</v>
      </c>
      <c r="L1813" s="1" t="s">
        <v>7935</v>
      </c>
      <c r="M1813" s="1" t="s">
        <v>219</v>
      </c>
    </row>
    <row r="1814">
      <c r="A1814" s="1">
        <v>2189.0</v>
      </c>
      <c r="B1814" s="14">
        <v>37583.0</v>
      </c>
      <c r="C1814" s="1" t="s">
        <v>7936</v>
      </c>
      <c r="D1814" s="1" t="s">
        <v>7937</v>
      </c>
      <c r="E1814" s="1" t="s">
        <v>26</v>
      </c>
      <c r="F1814" s="1" t="s">
        <v>7938</v>
      </c>
      <c r="G1814" s="1" t="s">
        <v>18</v>
      </c>
      <c r="H1814" s="15" t="s">
        <v>7939</v>
      </c>
      <c r="I1814" s="1">
        <v>1989.0</v>
      </c>
      <c r="J1814" s="1">
        <v>1990.0</v>
      </c>
      <c r="K1814" s="1" t="s">
        <v>20</v>
      </c>
      <c r="L1814" s="1" t="s">
        <v>60</v>
      </c>
      <c r="M1814" s="1" t="s">
        <v>7940</v>
      </c>
    </row>
    <row r="1815">
      <c r="A1815" s="1">
        <v>2188.0</v>
      </c>
      <c r="B1815" s="14">
        <v>37583.0</v>
      </c>
      <c r="C1815" s="1" t="s">
        <v>7941</v>
      </c>
      <c r="D1815" s="1" t="s">
        <v>7942</v>
      </c>
      <c r="E1815" s="1" t="s">
        <v>188</v>
      </c>
      <c r="F1815" s="18">
        <f>++4407817776084</f>
        <v>4407817776084</v>
      </c>
      <c r="G1815" s="1" t="s">
        <v>18</v>
      </c>
      <c r="H1815" s="15" t="s">
        <v>7943</v>
      </c>
      <c r="I1815" s="1">
        <v>1994.0</v>
      </c>
      <c r="J1815" s="1">
        <v>1997.0</v>
      </c>
      <c r="K1815" s="1" t="s">
        <v>20</v>
      </c>
      <c r="L1815" s="1" t="s">
        <v>7944</v>
      </c>
      <c r="M1815" s="1" t="s">
        <v>757</v>
      </c>
    </row>
    <row r="1816">
      <c r="A1816" s="1">
        <v>2187.0</v>
      </c>
      <c r="B1816" s="14">
        <v>37579.0</v>
      </c>
      <c r="C1816" s="1" t="s">
        <v>7945</v>
      </c>
      <c r="D1816" s="1" t="s">
        <v>7946</v>
      </c>
      <c r="E1816" s="1" t="s">
        <v>26</v>
      </c>
      <c r="F1816" s="1" t="s">
        <v>60</v>
      </c>
      <c r="G1816" s="1" t="s">
        <v>18</v>
      </c>
      <c r="H1816" s="20" t="s">
        <v>60</v>
      </c>
      <c r="I1816" s="1">
        <v>1989.0</v>
      </c>
      <c r="J1816" s="1">
        <v>2001.0</v>
      </c>
      <c r="K1816" s="1" t="s">
        <v>20</v>
      </c>
      <c r="L1816" s="1" t="s">
        <v>60</v>
      </c>
      <c r="M1816" s="1" t="s">
        <v>60</v>
      </c>
    </row>
    <row r="1817">
      <c r="A1817" s="1">
        <v>2186.0</v>
      </c>
      <c r="B1817" s="14">
        <v>37577.0</v>
      </c>
      <c r="C1817" s="1" t="s">
        <v>7947</v>
      </c>
      <c r="D1817" s="1" t="s">
        <v>7948</v>
      </c>
      <c r="E1817" s="1" t="s">
        <v>26</v>
      </c>
      <c r="F1817" s="1" t="s">
        <v>7949</v>
      </c>
      <c r="G1817" s="1" t="s">
        <v>65</v>
      </c>
      <c r="H1817" s="15" t="s">
        <v>7950</v>
      </c>
      <c r="I1817" s="1">
        <v>1995.0</v>
      </c>
      <c r="J1817" s="1">
        <v>2002.0</v>
      </c>
      <c r="K1817" s="1" t="s">
        <v>20</v>
      </c>
      <c r="L1817" s="1" t="s">
        <v>60</v>
      </c>
      <c r="M1817" s="1" t="s">
        <v>60</v>
      </c>
    </row>
    <row r="1818">
      <c r="A1818" s="1">
        <v>2185.0</v>
      </c>
      <c r="B1818" s="14">
        <v>37577.0</v>
      </c>
      <c r="C1818" s="1" t="s">
        <v>7951</v>
      </c>
      <c r="D1818" s="1" t="s">
        <v>2442</v>
      </c>
      <c r="E1818" s="1" t="s">
        <v>136</v>
      </c>
      <c r="F1818" s="1" t="s">
        <v>7952</v>
      </c>
      <c r="G1818" s="1" t="s">
        <v>83</v>
      </c>
      <c r="H1818" s="15" t="s">
        <v>7953</v>
      </c>
      <c r="I1818" s="1">
        <v>1989.0</v>
      </c>
      <c r="J1818" s="1">
        <v>2002.0</v>
      </c>
      <c r="K1818" s="1" t="s">
        <v>20</v>
      </c>
      <c r="L1818" s="1" t="s">
        <v>7954</v>
      </c>
      <c r="M1818" s="1" t="s">
        <v>280</v>
      </c>
    </row>
    <row r="1819">
      <c r="A1819" s="1">
        <v>2184.0</v>
      </c>
      <c r="B1819" s="14">
        <v>37576.0</v>
      </c>
      <c r="C1819" s="1" t="s">
        <v>7955</v>
      </c>
      <c r="D1819" s="1" t="s">
        <v>7956</v>
      </c>
      <c r="E1819" s="1" t="s">
        <v>7957</v>
      </c>
      <c r="F1819" s="1" t="s">
        <v>122</v>
      </c>
      <c r="G1819" s="1" t="s">
        <v>65</v>
      </c>
      <c r="H1819" s="15" t="s">
        <v>7958</v>
      </c>
      <c r="I1819" s="1">
        <v>1989.0</v>
      </c>
      <c r="J1819" s="1">
        <v>2002.0</v>
      </c>
      <c r="K1819" s="1" t="s">
        <v>20</v>
      </c>
      <c r="L1819" s="1" t="s">
        <v>7959</v>
      </c>
      <c r="M1819" s="1" t="s">
        <v>72</v>
      </c>
    </row>
    <row r="1820">
      <c r="A1820" s="1">
        <v>2183.0</v>
      </c>
      <c r="B1820" s="14">
        <v>37574.0</v>
      </c>
      <c r="C1820" s="1" t="s">
        <v>7960</v>
      </c>
      <c r="D1820" s="1" t="s">
        <v>7961</v>
      </c>
      <c r="E1820" s="1" t="s">
        <v>750</v>
      </c>
      <c r="F1820" s="18">
        <f>+31475430449</f>
        <v>31475430449</v>
      </c>
      <c r="G1820" s="1" t="s">
        <v>83</v>
      </c>
      <c r="H1820" s="15" t="s">
        <v>7962</v>
      </c>
      <c r="I1820" s="1">
        <v>1989.0</v>
      </c>
      <c r="J1820" s="1">
        <v>2002.0</v>
      </c>
      <c r="K1820" s="1" t="s">
        <v>20</v>
      </c>
      <c r="L1820" s="1" t="s">
        <v>7963</v>
      </c>
      <c r="M1820" s="1" t="s">
        <v>7964</v>
      </c>
    </row>
    <row r="1821">
      <c r="A1821" s="1">
        <v>2182.0</v>
      </c>
      <c r="B1821" s="14">
        <v>37560.0</v>
      </c>
      <c r="C1821" s="1" t="s">
        <v>7965</v>
      </c>
      <c r="D1821" s="1" t="s">
        <v>7966</v>
      </c>
      <c r="E1821" s="1" t="s">
        <v>26</v>
      </c>
      <c r="F1821" s="1" t="s">
        <v>122</v>
      </c>
      <c r="G1821" s="1" t="s">
        <v>83</v>
      </c>
      <c r="H1821" s="15" t="s">
        <v>7967</v>
      </c>
      <c r="I1821" s="1">
        <v>1989.0</v>
      </c>
      <c r="J1821" s="1">
        <v>2002.0</v>
      </c>
      <c r="K1821" s="1" t="s">
        <v>20</v>
      </c>
      <c r="L1821" s="1" t="s">
        <v>7968</v>
      </c>
      <c r="M1821" s="1" t="s">
        <v>316</v>
      </c>
    </row>
    <row r="1822">
      <c r="A1822" s="1">
        <v>2181.0</v>
      </c>
      <c r="B1822" s="14">
        <v>37558.0</v>
      </c>
      <c r="C1822" s="1" t="s">
        <v>7969</v>
      </c>
      <c r="D1822" s="1" t="s">
        <v>7970</v>
      </c>
      <c r="E1822" s="1" t="s">
        <v>26</v>
      </c>
      <c r="F1822" s="1" t="s">
        <v>7971</v>
      </c>
      <c r="G1822" s="1" t="s">
        <v>18</v>
      </c>
      <c r="H1822" s="15" t="s">
        <v>7972</v>
      </c>
      <c r="I1822" s="1">
        <v>1994.0</v>
      </c>
      <c r="J1822" s="1">
        <v>2000.0</v>
      </c>
      <c r="K1822" s="1" t="s">
        <v>20</v>
      </c>
      <c r="L1822" s="1" t="s">
        <v>60</v>
      </c>
      <c r="M1822" s="1" t="s">
        <v>1097</v>
      </c>
    </row>
    <row r="1823">
      <c r="A1823" s="1">
        <v>2180.0</v>
      </c>
      <c r="B1823" s="14">
        <v>37558.0</v>
      </c>
      <c r="C1823" s="1" t="s">
        <v>7973</v>
      </c>
      <c r="D1823" s="1" t="s">
        <v>7974</v>
      </c>
      <c r="E1823" s="1" t="s">
        <v>26</v>
      </c>
      <c r="F1823" s="1" t="s">
        <v>7975</v>
      </c>
      <c r="G1823" s="1" t="s">
        <v>337</v>
      </c>
      <c r="H1823" s="15" t="s">
        <v>7976</v>
      </c>
      <c r="I1823" s="1">
        <v>1995.0</v>
      </c>
      <c r="J1823" s="1">
        <v>2002.0</v>
      </c>
      <c r="K1823" s="1" t="s">
        <v>20</v>
      </c>
      <c r="L1823" s="1" t="s">
        <v>7977</v>
      </c>
      <c r="M1823" s="1" t="s">
        <v>1258</v>
      </c>
    </row>
    <row r="1824">
      <c r="A1824" s="1">
        <v>2179.0</v>
      </c>
      <c r="B1824" s="14">
        <v>37556.0</v>
      </c>
      <c r="C1824" s="1" t="s">
        <v>7978</v>
      </c>
      <c r="D1824" s="1" t="s">
        <v>3023</v>
      </c>
      <c r="E1824" s="1" t="s">
        <v>26</v>
      </c>
      <c r="F1824" s="1" t="s">
        <v>7979</v>
      </c>
      <c r="G1824" s="1" t="s">
        <v>83</v>
      </c>
      <c r="H1824" s="15" t="s">
        <v>7980</v>
      </c>
      <c r="I1824" s="1">
        <v>1990.0</v>
      </c>
      <c r="J1824" s="1">
        <v>2001.0</v>
      </c>
      <c r="K1824" s="1" t="s">
        <v>20</v>
      </c>
      <c r="L1824" s="1" t="s">
        <v>60</v>
      </c>
      <c r="M1824" s="1" t="s">
        <v>1420</v>
      </c>
    </row>
    <row r="1825">
      <c r="A1825" s="1">
        <v>2178.0</v>
      </c>
      <c r="B1825" s="14">
        <v>37555.0</v>
      </c>
      <c r="C1825" s="1" t="s">
        <v>7981</v>
      </c>
      <c r="D1825" s="1" t="s">
        <v>1998</v>
      </c>
      <c r="E1825" s="1" t="s">
        <v>26</v>
      </c>
      <c r="F1825" s="1" t="s">
        <v>60</v>
      </c>
      <c r="G1825" s="1" t="s">
        <v>18</v>
      </c>
      <c r="H1825" s="15" t="s">
        <v>7982</v>
      </c>
      <c r="I1825" s="1">
        <v>1989.0</v>
      </c>
      <c r="J1825" s="1">
        <v>2002.0</v>
      </c>
      <c r="K1825" s="1" t="s">
        <v>20</v>
      </c>
      <c r="L1825" s="1" t="s">
        <v>60</v>
      </c>
      <c r="M1825" s="1" t="s">
        <v>60</v>
      </c>
    </row>
    <row r="1826">
      <c r="A1826" s="1">
        <v>2177.0</v>
      </c>
      <c r="B1826" s="14">
        <v>37554.0</v>
      </c>
      <c r="C1826" s="1" t="s">
        <v>7983</v>
      </c>
      <c r="D1826" s="1" t="s">
        <v>890</v>
      </c>
      <c r="E1826" s="1" t="s">
        <v>891</v>
      </c>
      <c r="F1826" s="1">
        <v>8681845.0</v>
      </c>
      <c r="G1826" s="1" t="s">
        <v>65</v>
      </c>
      <c r="H1826" s="15" t="s">
        <v>7984</v>
      </c>
      <c r="I1826" s="1">
        <v>1989.0</v>
      </c>
      <c r="J1826" s="1">
        <v>2000.0</v>
      </c>
      <c r="K1826" s="1" t="s">
        <v>20</v>
      </c>
      <c r="L1826" s="1" t="s">
        <v>7244</v>
      </c>
      <c r="M1826" s="1" t="s">
        <v>7985</v>
      </c>
    </row>
    <row r="1827">
      <c r="A1827" s="1">
        <v>2176.0</v>
      </c>
      <c r="B1827" s="14">
        <v>37552.0</v>
      </c>
      <c r="C1827" s="1" t="s">
        <v>7986</v>
      </c>
      <c r="D1827" s="1" t="s">
        <v>7987</v>
      </c>
      <c r="E1827" s="1" t="s">
        <v>26</v>
      </c>
      <c r="F1827" s="1" t="s">
        <v>7988</v>
      </c>
      <c r="G1827" s="1" t="s">
        <v>53</v>
      </c>
      <c r="H1827" s="15" t="s">
        <v>7989</v>
      </c>
      <c r="I1827" s="1">
        <v>1995.0</v>
      </c>
      <c r="J1827" s="1">
        <v>2002.0</v>
      </c>
      <c r="K1827" s="1" t="s">
        <v>20</v>
      </c>
      <c r="L1827" s="1" t="s">
        <v>60</v>
      </c>
      <c r="M1827" s="1" t="s">
        <v>213</v>
      </c>
    </row>
    <row r="1828">
      <c r="A1828" s="1">
        <v>2175.0</v>
      </c>
      <c r="B1828" s="14">
        <v>37552.0</v>
      </c>
      <c r="C1828" s="1" t="s">
        <v>7990</v>
      </c>
      <c r="D1828" s="1" t="s">
        <v>237</v>
      </c>
      <c r="E1828" s="1" t="s">
        <v>238</v>
      </c>
      <c r="F1828" s="1" t="s">
        <v>7991</v>
      </c>
      <c r="G1828" s="1" t="s">
        <v>18</v>
      </c>
      <c r="H1828" s="15" t="s">
        <v>7992</v>
      </c>
      <c r="I1828" s="1">
        <v>1990.0</v>
      </c>
      <c r="J1828" s="1">
        <v>2002.0</v>
      </c>
      <c r="K1828" s="1" t="s">
        <v>20</v>
      </c>
      <c r="L1828" s="1" t="s">
        <v>60</v>
      </c>
      <c r="M1828" s="1" t="s">
        <v>60</v>
      </c>
    </row>
    <row r="1829">
      <c r="A1829" s="1">
        <v>2174.0</v>
      </c>
      <c r="B1829" s="14">
        <v>37548.0</v>
      </c>
      <c r="C1829" s="1" t="s">
        <v>7993</v>
      </c>
      <c r="D1829" s="1" t="s">
        <v>2223</v>
      </c>
      <c r="E1829" s="1" t="s">
        <v>26</v>
      </c>
      <c r="F1829" s="1" t="s">
        <v>7994</v>
      </c>
      <c r="G1829" s="1" t="s">
        <v>337</v>
      </c>
      <c r="H1829" s="15" t="s">
        <v>7995</v>
      </c>
      <c r="I1829" s="1">
        <v>1996.0</v>
      </c>
      <c r="J1829" s="1">
        <v>2002.0</v>
      </c>
      <c r="K1829" s="1" t="s">
        <v>20</v>
      </c>
      <c r="L1829" s="1" t="s">
        <v>7996</v>
      </c>
      <c r="M1829" s="1" t="s">
        <v>280</v>
      </c>
    </row>
    <row r="1830">
      <c r="A1830" s="1">
        <v>2173.0</v>
      </c>
      <c r="B1830" s="14">
        <v>37547.0</v>
      </c>
      <c r="C1830" s="1" t="s">
        <v>7997</v>
      </c>
      <c r="D1830" s="1" t="s">
        <v>7998</v>
      </c>
      <c r="E1830" s="1" t="s">
        <v>26</v>
      </c>
      <c r="F1830" s="1" t="s">
        <v>7999</v>
      </c>
      <c r="G1830" s="1" t="s">
        <v>18</v>
      </c>
      <c r="H1830" s="15" t="s">
        <v>8000</v>
      </c>
      <c r="I1830" s="1">
        <v>1989.0</v>
      </c>
      <c r="J1830" s="1">
        <v>1997.0</v>
      </c>
      <c r="K1830" s="1" t="s">
        <v>20</v>
      </c>
      <c r="L1830" s="1" t="s">
        <v>60</v>
      </c>
      <c r="M1830" s="1" t="s">
        <v>452</v>
      </c>
    </row>
    <row r="1831">
      <c r="A1831" s="1">
        <v>2172.0</v>
      </c>
      <c r="B1831" s="14">
        <v>37544.0</v>
      </c>
      <c r="C1831" s="1" t="s">
        <v>8001</v>
      </c>
      <c r="D1831" s="1" t="s">
        <v>8002</v>
      </c>
      <c r="E1831" s="1" t="s">
        <v>188</v>
      </c>
      <c r="F1831" s="1" t="s">
        <v>8003</v>
      </c>
      <c r="G1831" s="1" t="s">
        <v>18</v>
      </c>
      <c r="H1831" s="20" t="s">
        <v>8004</v>
      </c>
      <c r="I1831" s="1">
        <v>1989.0</v>
      </c>
      <c r="J1831" s="1">
        <v>1997.0</v>
      </c>
      <c r="K1831" s="1" t="s">
        <v>20</v>
      </c>
      <c r="L1831" s="1" t="s">
        <v>8005</v>
      </c>
      <c r="M1831" s="1" t="s">
        <v>1383</v>
      </c>
    </row>
    <row r="1832">
      <c r="A1832" s="1">
        <v>2171.0</v>
      </c>
      <c r="B1832" s="14">
        <v>37543.0</v>
      </c>
      <c r="C1832" s="1" t="s">
        <v>8006</v>
      </c>
      <c r="D1832" s="1" t="s">
        <v>999</v>
      </c>
      <c r="E1832" s="1" t="s">
        <v>26</v>
      </c>
      <c r="F1832" s="1" t="s">
        <v>8007</v>
      </c>
      <c r="G1832" s="1" t="s">
        <v>83</v>
      </c>
      <c r="H1832" s="15" t="s">
        <v>8008</v>
      </c>
      <c r="I1832" s="1">
        <v>1997.0</v>
      </c>
      <c r="J1832" s="1">
        <v>1998.0</v>
      </c>
      <c r="K1832" s="1" t="s">
        <v>245</v>
      </c>
      <c r="L1832" s="1" t="s">
        <v>8009</v>
      </c>
      <c r="M1832" s="1" t="s">
        <v>2889</v>
      </c>
    </row>
    <row r="1833">
      <c r="A1833" s="1">
        <v>2170.0</v>
      </c>
      <c r="B1833" s="14">
        <v>37542.0</v>
      </c>
      <c r="C1833" s="1" t="s">
        <v>8010</v>
      </c>
      <c r="D1833" s="1" t="s">
        <v>1093</v>
      </c>
      <c r="E1833" s="1" t="s">
        <v>26</v>
      </c>
      <c r="F1833" s="1" t="s">
        <v>8011</v>
      </c>
      <c r="G1833" s="1" t="s">
        <v>83</v>
      </c>
      <c r="H1833" s="15" t="s">
        <v>8012</v>
      </c>
      <c r="I1833" s="1">
        <v>1994.0</v>
      </c>
      <c r="J1833" s="1">
        <v>2002.0</v>
      </c>
      <c r="K1833" s="1" t="s">
        <v>20</v>
      </c>
      <c r="L1833" s="1" t="s">
        <v>3690</v>
      </c>
      <c r="M1833" s="1" t="s">
        <v>638</v>
      </c>
    </row>
    <row r="1834">
      <c r="A1834" s="1">
        <v>2169.0</v>
      </c>
      <c r="B1834" s="14">
        <v>37542.0</v>
      </c>
      <c r="C1834" s="1" t="s">
        <v>8013</v>
      </c>
      <c r="D1834" s="1" t="s">
        <v>8014</v>
      </c>
      <c r="E1834" s="1" t="s">
        <v>26</v>
      </c>
      <c r="F1834" s="1" t="s">
        <v>8015</v>
      </c>
      <c r="G1834" s="1" t="s">
        <v>83</v>
      </c>
      <c r="H1834" s="15" t="s">
        <v>8016</v>
      </c>
      <c r="I1834" s="1">
        <v>1996.0</v>
      </c>
      <c r="J1834" s="1">
        <v>2002.0</v>
      </c>
      <c r="K1834" s="1" t="s">
        <v>20</v>
      </c>
      <c r="L1834" s="1" t="s">
        <v>8017</v>
      </c>
      <c r="M1834" s="1" t="s">
        <v>307</v>
      </c>
    </row>
    <row r="1835">
      <c r="A1835" s="1">
        <v>2168.0</v>
      </c>
      <c r="B1835" s="14">
        <v>37541.0</v>
      </c>
      <c r="C1835" s="1" t="s">
        <v>8018</v>
      </c>
      <c r="D1835" s="1" t="s">
        <v>4963</v>
      </c>
      <c r="E1835" s="1" t="s">
        <v>26</v>
      </c>
      <c r="F1835" s="1" t="s">
        <v>8019</v>
      </c>
      <c r="G1835" s="1" t="s">
        <v>83</v>
      </c>
      <c r="H1835" s="15" t="s">
        <v>8020</v>
      </c>
      <c r="I1835" s="1">
        <v>1996.0</v>
      </c>
      <c r="J1835" s="1">
        <v>2002.0</v>
      </c>
      <c r="K1835" s="1" t="s">
        <v>20</v>
      </c>
      <c r="L1835" s="1" t="s">
        <v>5970</v>
      </c>
      <c r="M1835" s="1" t="s">
        <v>356</v>
      </c>
    </row>
    <row r="1836">
      <c r="A1836" s="1">
        <v>2167.0</v>
      </c>
      <c r="B1836" s="14">
        <v>37541.0</v>
      </c>
      <c r="C1836" s="1" t="s">
        <v>8021</v>
      </c>
      <c r="D1836" s="1" t="s">
        <v>8022</v>
      </c>
      <c r="E1836" s="1" t="s">
        <v>26</v>
      </c>
      <c r="F1836" s="1" t="s">
        <v>60</v>
      </c>
      <c r="G1836" s="1" t="s">
        <v>337</v>
      </c>
      <c r="H1836" s="15" t="s">
        <v>8023</v>
      </c>
      <c r="I1836" s="1">
        <v>1998.0</v>
      </c>
      <c r="J1836" s="1">
        <v>2002.0</v>
      </c>
      <c r="K1836" s="1" t="s">
        <v>7753</v>
      </c>
      <c r="L1836" s="1" t="s">
        <v>60</v>
      </c>
      <c r="M1836" s="1" t="s">
        <v>452</v>
      </c>
    </row>
    <row r="1837">
      <c r="A1837" s="1">
        <v>2166.0</v>
      </c>
      <c r="B1837" s="14">
        <v>37539.0</v>
      </c>
      <c r="C1837" s="1" t="s">
        <v>8024</v>
      </c>
      <c r="D1837" s="1" t="s">
        <v>6344</v>
      </c>
      <c r="E1837" s="1" t="s">
        <v>26</v>
      </c>
      <c r="F1837" s="1" t="s">
        <v>8025</v>
      </c>
      <c r="G1837" s="1" t="s">
        <v>60</v>
      </c>
      <c r="H1837" s="15" t="s">
        <v>8026</v>
      </c>
      <c r="I1837" s="1">
        <v>1990.0</v>
      </c>
      <c r="J1837" s="1">
        <v>1992.0</v>
      </c>
      <c r="K1837" s="1" t="s">
        <v>245</v>
      </c>
      <c r="L1837" s="1" t="s">
        <v>60</v>
      </c>
      <c r="M1837" s="1" t="s">
        <v>60</v>
      </c>
    </row>
    <row r="1838">
      <c r="A1838" s="1">
        <v>2165.0</v>
      </c>
      <c r="B1838" s="16">
        <v>37538.0</v>
      </c>
      <c r="C1838" s="1" t="s">
        <v>8027</v>
      </c>
      <c r="D1838" s="1" t="s">
        <v>8028</v>
      </c>
      <c r="E1838" s="1" t="s">
        <v>26</v>
      </c>
      <c r="F1838" s="1" t="s">
        <v>8029</v>
      </c>
      <c r="G1838" s="1" t="s">
        <v>83</v>
      </c>
      <c r="H1838" s="15" t="s">
        <v>8030</v>
      </c>
      <c r="I1838" s="1">
        <v>1997.0</v>
      </c>
      <c r="J1838" s="1">
        <v>2002.0</v>
      </c>
      <c r="K1838" s="1" t="s">
        <v>20</v>
      </c>
      <c r="L1838" s="1" t="s">
        <v>8031</v>
      </c>
      <c r="M1838" s="1" t="s">
        <v>5813</v>
      </c>
    </row>
    <row r="1839">
      <c r="A1839" s="1">
        <v>2164.0</v>
      </c>
      <c r="B1839" s="16">
        <v>37538.0</v>
      </c>
      <c r="C1839" s="1" t="s">
        <v>8032</v>
      </c>
      <c r="D1839" s="1" t="s">
        <v>8033</v>
      </c>
      <c r="E1839" s="1" t="s">
        <v>26</v>
      </c>
      <c r="F1839" s="1" t="s">
        <v>8034</v>
      </c>
      <c r="G1839" s="1" t="s">
        <v>65</v>
      </c>
      <c r="H1839" s="15" t="s">
        <v>8035</v>
      </c>
      <c r="I1839" s="1">
        <v>1989.0</v>
      </c>
      <c r="J1839" s="1">
        <v>2002.0</v>
      </c>
      <c r="K1839" s="1" t="s">
        <v>20</v>
      </c>
      <c r="L1839" s="1" t="s">
        <v>60</v>
      </c>
      <c r="M1839" s="1" t="s">
        <v>316</v>
      </c>
    </row>
    <row r="1840">
      <c r="A1840" s="1">
        <v>2163.0</v>
      </c>
      <c r="B1840" s="16">
        <v>37535.0</v>
      </c>
      <c r="C1840" s="1" t="s">
        <v>8036</v>
      </c>
      <c r="D1840" s="1" t="s">
        <v>8037</v>
      </c>
      <c r="E1840" s="1" t="s">
        <v>288</v>
      </c>
      <c r="F1840" s="1" t="s">
        <v>8038</v>
      </c>
      <c r="G1840" s="1" t="s">
        <v>18</v>
      </c>
      <c r="H1840" s="15" t="s">
        <v>8039</v>
      </c>
      <c r="I1840" s="1">
        <v>1990.0</v>
      </c>
      <c r="J1840" s="1">
        <v>1995.0</v>
      </c>
      <c r="K1840" s="1" t="s">
        <v>20</v>
      </c>
      <c r="L1840" s="1" t="s">
        <v>8040</v>
      </c>
      <c r="M1840" s="1" t="s">
        <v>145</v>
      </c>
    </row>
    <row r="1841">
      <c r="A1841" s="1">
        <v>2162.0</v>
      </c>
      <c r="B1841" s="16">
        <v>37535.0</v>
      </c>
      <c r="C1841" s="1" t="s">
        <v>8041</v>
      </c>
      <c r="D1841" s="1" t="s">
        <v>8042</v>
      </c>
      <c r="E1841" s="1" t="s">
        <v>26</v>
      </c>
      <c r="F1841" s="1" t="s">
        <v>8043</v>
      </c>
      <c r="G1841" s="1" t="s">
        <v>65</v>
      </c>
      <c r="H1841" s="15" t="s">
        <v>8044</v>
      </c>
      <c r="I1841" s="1">
        <v>1989.0</v>
      </c>
      <c r="J1841" s="1">
        <v>1999.0</v>
      </c>
      <c r="K1841" s="1" t="s">
        <v>20</v>
      </c>
      <c r="L1841" s="1" t="s">
        <v>60</v>
      </c>
      <c r="M1841" s="1" t="s">
        <v>49</v>
      </c>
    </row>
    <row r="1842">
      <c r="A1842" s="1">
        <v>2161.0</v>
      </c>
      <c r="B1842" s="16">
        <v>37535.0</v>
      </c>
      <c r="C1842" s="1" t="s">
        <v>8045</v>
      </c>
      <c r="D1842" s="1" t="s">
        <v>8046</v>
      </c>
      <c r="E1842" s="1" t="s">
        <v>26</v>
      </c>
      <c r="F1842" s="1" t="s">
        <v>60</v>
      </c>
      <c r="G1842" s="1" t="s">
        <v>18</v>
      </c>
      <c r="H1842" s="15" t="s">
        <v>8047</v>
      </c>
      <c r="I1842" s="1">
        <v>1989.0</v>
      </c>
      <c r="J1842" s="1">
        <v>2002.0</v>
      </c>
      <c r="K1842" s="1" t="s">
        <v>20</v>
      </c>
      <c r="L1842" s="1" t="s">
        <v>8048</v>
      </c>
      <c r="M1842" s="1" t="s">
        <v>72</v>
      </c>
    </row>
    <row r="1843">
      <c r="A1843" s="1">
        <v>2160.0</v>
      </c>
      <c r="B1843" s="16">
        <v>37534.0</v>
      </c>
      <c r="C1843" s="1" t="s">
        <v>8049</v>
      </c>
      <c r="D1843" s="1" t="s">
        <v>8050</v>
      </c>
      <c r="E1843" s="1" t="s">
        <v>1180</v>
      </c>
      <c r="F1843" s="1">
        <v>3.0410921073E10</v>
      </c>
      <c r="G1843" s="1" t="s">
        <v>53</v>
      </c>
      <c r="H1843" s="15" t="s">
        <v>8051</v>
      </c>
      <c r="I1843" s="1">
        <v>1994.0</v>
      </c>
      <c r="J1843" s="1">
        <v>1996.0</v>
      </c>
      <c r="K1843" s="1" t="s">
        <v>20</v>
      </c>
      <c r="L1843" s="1" t="s">
        <v>60</v>
      </c>
      <c r="M1843" s="1" t="s">
        <v>60</v>
      </c>
    </row>
    <row r="1844">
      <c r="A1844" s="1">
        <v>2159.0</v>
      </c>
      <c r="B1844" s="16">
        <v>37532.0</v>
      </c>
      <c r="C1844" s="1" t="s">
        <v>8052</v>
      </c>
      <c r="D1844" s="1" t="s">
        <v>8053</v>
      </c>
      <c r="E1844" s="1" t="s">
        <v>26</v>
      </c>
      <c r="F1844" s="1" t="s">
        <v>8054</v>
      </c>
      <c r="G1844" s="1" t="s">
        <v>83</v>
      </c>
      <c r="H1844" s="15" t="s">
        <v>8055</v>
      </c>
      <c r="I1844" s="1">
        <v>1997.0</v>
      </c>
      <c r="J1844" s="1">
        <v>1999.0</v>
      </c>
      <c r="K1844" s="1" t="s">
        <v>20</v>
      </c>
      <c r="L1844" s="1" t="s">
        <v>8056</v>
      </c>
      <c r="M1844" s="1" t="s">
        <v>1081</v>
      </c>
    </row>
    <row r="1845">
      <c r="A1845" s="1">
        <v>2158.0</v>
      </c>
      <c r="B1845" s="16">
        <v>37532.0</v>
      </c>
      <c r="C1845" s="1" t="s">
        <v>8057</v>
      </c>
      <c r="D1845" s="1" t="s">
        <v>8058</v>
      </c>
      <c r="E1845" s="1" t="s">
        <v>750</v>
      </c>
      <c r="F1845" s="1" t="s">
        <v>122</v>
      </c>
      <c r="G1845" s="1" t="s">
        <v>337</v>
      </c>
      <c r="H1845" s="15" t="s">
        <v>8059</v>
      </c>
      <c r="I1845" s="1">
        <v>1989.0</v>
      </c>
      <c r="J1845" s="1">
        <v>2002.0</v>
      </c>
      <c r="K1845" s="1" t="s">
        <v>20</v>
      </c>
      <c r="L1845" s="1" t="s">
        <v>8060</v>
      </c>
      <c r="M1845" s="1" t="s">
        <v>72</v>
      </c>
    </row>
    <row r="1846">
      <c r="A1846" s="1">
        <v>2157.0</v>
      </c>
      <c r="B1846" s="16">
        <v>37531.0</v>
      </c>
      <c r="C1846" s="1" t="s">
        <v>8061</v>
      </c>
      <c r="D1846" s="1" t="s">
        <v>8062</v>
      </c>
      <c r="E1846" s="1" t="s">
        <v>26</v>
      </c>
      <c r="F1846" s="1" t="s">
        <v>8063</v>
      </c>
      <c r="G1846" s="1" t="s">
        <v>65</v>
      </c>
      <c r="H1846" s="15" t="s">
        <v>8064</v>
      </c>
      <c r="I1846" s="1">
        <v>1994.0</v>
      </c>
      <c r="J1846" s="1">
        <v>2002.0</v>
      </c>
      <c r="K1846" s="1" t="s">
        <v>20</v>
      </c>
      <c r="L1846" s="1" t="s">
        <v>60</v>
      </c>
      <c r="M1846" s="1" t="s">
        <v>213</v>
      </c>
    </row>
    <row r="1847">
      <c r="A1847" s="1">
        <v>2156.0</v>
      </c>
      <c r="B1847" s="16">
        <v>37531.0</v>
      </c>
      <c r="C1847" s="1" t="s">
        <v>8065</v>
      </c>
      <c r="D1847" s="1" t="s">
        <v>8066</v>
      </c>
      <c r="E1847" s="1" t="s">
        <v>26</v>
      </c>
      <c r="F1847" s="1" t="s">
        <v>8067</v>
      </c>
      <c r="G1847" s="1" t="s">
        <v>65</v>
      </c>
      <c r="H1847" s="15" t="s">
        <v>8068</v>
      </c>
      <c r="I1847" s="1">
        <v>1998.0</v>
      </c>
      <c r="J1847" s="1">
        <v>2002.0</v>
      </c>
      <c r="K1847" s="1" t="s">
        <v>20</v>
      </c>
      <c r="L1847" s="1" t="s">
        <v>1767</v>
      </c>
      <c r="M1847" s="1" t="s">
        <v>584</v>
      </c>
    </row>
    <row r="1848">
      <c r="A1848" s="1">
        <v>2155.0</v>
      </c>
      <c r="B1848" s="16">
        <v>37531.0</v>
      </c>
      <c r="C1848" s="1" t="s">
        <v>8069</v>
      </c>
      <c r="D1848" s="1" t="s">
        <v>8070</v>
      </c>
      <c r="E1848" s="1" t="s">
        <v>16</v>
      </c>
      <c r="F1848" s="1" t="s">
        <v>8071</v>
      </c>
      <c r="G1848" s="1" t="s">
        <v>18</v>
      </c>
      <c r="H1848" s="15" t="s">
        <v>8072</v>
      </c>
      <c r="I1848" s="1">
        <v>1989.0</v>
      </c>
      <c r="J1848" s="1">
        <v>1998.0</v>
      </c>
      <c r="K1848" s="1" t="s">
        <v>20</v>
      </c>
      <c r="L1848" s="1" t="s">
        <v>8073</v>
      </c>
      <c r="M1848" s="1" t="s">
        <v>72</v>
      </c>
    </row>
    <row r="1849">
      <c r="A1849" s="1">
        <v>2154.0</v>
      </c>
      <c r="B1849" s="16">
        <v>37530.0</v>
      </c>
      <c r="C1849" s="1" t="s">
        <v>8074</v>
      </c>
      <c r="D1849" s="1" t="s">
        <v>580</v>
      </c>
      <c r="E1849" s="1" t="s">
        <v>26</v>
      </c>
      <c r="F1849" s="1" t="s">
        <v>8075</v>
      </c>
      <c r="G1849" s="1" t="s">
        <v>337</v>
      </c>
      <c r="H1849" s="15" t="s">
        <v>8076</v>
      </c>
      <c r="I1849" s="1">
        <v>1997.0</v>
      </c>
      <c r="J1849" s="1">
        <v>2002.0</v>
      </c>
      <c r="K1849" s="1" t="s">
        <v>20</v>
      </c>
      <c r="L1849" s="1" t="s">
        <v>583</v>
      </c>
      <c r="M1849" s="1" t="s">
        <v>6301</v>
      </c>
    </row>
    <row r="1850">
      <c r="A1850" s="1">
        <v>2153.0</v>
      </c>
      <c r="B1850" s="16">
        <v>37530.0</v>
      </c>
      <c r="C1850" s="1" t="s">
        <v>8077</v>
      </c>
      <c r="D1850" s="1" t="s">
        <v>392</v>
      </c>
      <c r="E1850" s="1" t="s">
        <v>26</v>
      </c>
      <c r="F1850" s="1" t="s">
        <v>8078</v>
      </c>
      <c r="G1850" s="1" t="s">
        <v>18</v>
      </c>
      <c r="H1850" s="15" t="s">
        <v>8079</v>
      </c>
      <c r="I1850" s="1">
        <v>1996.0</v>
      </c>
      <c r="J1850" s="1">
        <v>2002.0</v>
      </c>
      <c r="K1850" s="1" t="s">
        <v>20</v>
      </c>
      <c r="L1850" s="1" t="s">
        <v>8080</v>
      </c>
      <c r="M1850" s="1" t="s">
        <v>280</v>
      </c>
    </row>
    <row r="1851">
      <c r="A1851" s="1">
        <v>2152.0</v>
      </c>
      <c r="B1851" s="14">
        <v>37529.0</v>
      </c>
      <c r="C1851" s="1" t="s">
        <v>8081</v>
      </c>
      <c r="D1851" s="1" t="s">
        <v>8082</v>
      </c>
      <c r="E1851" s="1" t="s">
        <v>26</v>
      </c>
      <c r="F1851" s="1" t="s">
        <v>8083</v>
      </c>
      <c r="G1851" s="1" t="s">
        <v>83</v>
      </c>
      <c r="H1851" s="15" t="s">
        <v>8084</v>
      </c>
      <c r="I1851" s="1">
        <v>1997.0</v>
      </c>
      <c r="J1851" s="1">
        <v>2002.0</v>
      </c>
      <c r="K1851" s="1" t="s">
        <v>20</v>
      </c>
      <c r="L1851" s="1" t="s">
        <v>8085</v>
      </c>
      <c r="M1851" s="1" t="s">
        <v>584</v>
      </c>
    </row>
    <row r="1852">
      <c r="A1852" s="1">
        <v>2151.0</v>
      </c>
      <c r="B1852" s="14">
        <v>37527.0</v>
      </c>
      <c r="C1852" s="1" t="s">
        <v>8086</v>
      </c>
      <c r="D1852" s="1" t="s">
        <v>2885</v>
      </c>
      <c r="E1852" s="1" t="s">
        <v>26</v>
      </c>
      <c r="F1852" s="1" t="s">
        <v>8087</v>
      </c>
      <c r="G1852" s="1" t="s">
        <v>18</v>
      </c>
      <c r="H1852" s="15" t="s">
        <v>8088</v>
      </c>
      <c r="I1852" s="1">
        <v>1989.0</v>
      </c>
      <c r="J1852" s="1">
        <v>2002.0</v>
      </c>
      <c r="K1852" s="1" t="s">
        <v>20</v>
      </c>
      <c r="L1852" s="1" t="s">
        <v>60</v>
      </c>
      <c r="M1852" s="1" t="s">
        <v>60</v>
      </c>
    </row>
    <row r="1853">
      <c r="A1853" s="1">
        <v>2150.0</v>
      </c>
      <c r="B1853" s="14">
        <v>37525.0</v>
      </c>
      <c r="C1853" s="1" t="s">
        <v>8089</v>
      </c>
      <c r="D1853" s="1" t="s">
        <v>4734</v>
      </c>
      <c r="E1853" s="1" t="s">
        <v>26</v>
      </c>
      <c r="F1853" s="1" t="s">
        <v>8090</v>
      </c>
      <c r="G1853" s="1" t="s">
        <v>337</v>
      </c>
      <c r="H1853" s="15" t="s">
        <v>8091</v>
      </c>
      <c r="I1853" s="1">
        <v>1990.0</v>
      </c>
      <c r="J1853" s="1">
        <v>2002.0</v>
      </c>
      <c r="K1853" s="1" t="s">
        <v>20</v>
      </c>
      <c r="L1853" s="1" t="s">
        <v>60</v>
      </c>
      <c r="M1853" s="1" t="s">
        <v>3594</v>
      </c>
    </row>
    <row r="1854">
      <c r="A1854" s="1">
        <v>2149.0</v>
      </c>
      <c r="B1854" s="14">
        <v>37525.0</v>
      </c>
      <c r="C1854" s="1" t="s">
        <v>8092</v>
      </c>
      <c r="D1854" s="1" t="s">
        <v>8093</v>
      </c>
      <c r="E1854" s="1" t="s">
        <v>26</v>
      </c>
      <c r="F1854" s="1" t="s">
        <v>122</v>
      </c>
      <c r="G1854" s="1" t="s">
        <v>65</v>
      </c>
      <c r="H1854" s="15" t="s">
        <v>8094</v>
      </c>
      <c r="I1854" s="1">
        <v>1990.0</v>
      </c>
      <c r="J1854" s="1">
        <v>2002.0</v>
      </c>
      <c r="K1854" s="1" t="s">
        <v>20</v>
      </c>
      <c r="L1854" s="1" t="s">
        <v>8095</v>
      </c>
      <c r="M1854" s="1" t="s">
        <v>72</v>
      </c>
    </row>
    <row r="1855">
      <c r="A1855" s="1">
        <v>2148.0</v>
      </c>
      <c r="B1855" s="14">
        <v>37524.0</v>
      </c>
      <c r="C1855" s="1" t="s">
        <v>8096</v>
      </c>
      <c r="D1855" s="1" t="s">
        <v>8097</v>
      </c>
      <c r="E1855" s="1" t="s">
        <v>26</v>
      </c>
      <c r="F1855" s="1" t="s">
        <v>8098</v>
      </c>
      <c r="G1855" s="1" t="s">
        <v>65</v>
      </c>
      <c r="H1855" s="15" t="s">
        <v>8099</v>
      </c>
      <c r="I1855" s="1">
        <v>1990.0</v>
      </c>
      <c r="J1855" s="1">
        <v>2001.0</v>
      </c>
      <c r="K1855" s="1" t="s">
        <v>20</v>
      </c>
      <c r="L1855" s="1" t="s">
        <v>60</v>
      </c>
      <c r="M1855" s="1" t="s">
        <v>60</v>
      </c>
    </row>
    <row r="1856">
      <c r="A1856" s="1">
        <v>2147.0</v>
      </c>
      <c r="B1856" s="14">
        <v>37524.0</v>
      </c>
      <c r="C1856" s="1" t="s">
        <v>8100</v>
      </c>
      <c r="D1856" s="1" t="s">
        <v>8101</v>
      </c>
      <c r="E1856" s="1" t="s">
        <v>188</v>
      </c>
      <c r="F1856" s="1" t="s">
        <v>60</v>
      </c>
      <c r="G1856" s="1" t="s">
        <v>65</v>
      </c>
      <c r="H1856" s="20" t="s">
        <v>8102</v>
      </c>
      <c r="I1856" s="1">
        <v>1990.0</v>
      </c>
      <c r="J1856" s="1">
        <v>2002.0</v>
      </c>
      <c r="K1856" s="1" t="s">
        <v>20</v>
      </c>
      <c r="L1856" s="1" t="s">
        <v>8103</v>
      </c>
      <c r="M1856" s="1" t="s">
        <v>8104</v>
      </c>
    </row>
    <row r="1857">
      <c r="A1857" s="1">
        <v>2146.0</v>
      </c>
      <c r="B1857" s="14">
        <v>37522.0</v>
      </c>
      <c r="C1857" s="1" t="s">
        <v>8105</v>
      </c>
      <c r="D1857" s="1" t="s">
        <v>1089</v>
      </c>
      <c r="E1857" s="1" t="s">
        <v>26</v>
      </c>
      <c r="F1857" s="1" t="s">
        <v>8106</v>
      </c>
      <c r="G1857" s="1" t="s">
        <v>18</v>
      </c>
      <c r="H1857" s="15" t="s">
        <v>8107</v>
      </c>
      <c r="I1857" s="1">
        <v>1996.0</v>
      </c>
      <c r="J1857" s="1">
        <v>2002.0</v>
      </c>
      <c r="K1857" s="1" t="s">
        <v>20</v>
      </c>
      <c r="L1857" s="1" t="s">
        <v>60</v>
      </c>
      <c r="M1857" s="1" t="s">
        <v>97</v>
      </c>
    </row>
    <row r="1858">
      <c r="A1858" s="1">
        <v>2145.0</v>
      </c>
      <c r="B1858" s="14">
        <v>37521.0</v>
      </c>
      <c r="C1858" s="1" t="s">
        <v>8108</v>
      </c>
      <c r="D1858" s="1" t="s">
        <v>8109</v>
      </c>
      <c r="E1858" s="1" t="s">
        <v>26</v>
      </c>
      <c r="F1858" s="1" t="s">
        <v>8110</v>
      </c>
      <c r="G1858" s="1" t="s">
        <v>18</v>
      </c>
      <c r="H1858" s="15" t="s">
        <v>8111</v>
      </c>
      <c r="I1858" s="1">
        <v>1995.0</v>
      </c>
      <c r="J1858" s="1">
        <v>2002.0</v>
      </c>
      <c r="K1858" s="1" t="s">
        <v>20</v>
      </c>
      <c r="L1858" s="1" t="s">
        <v>8112</v>
      </c>
      <c r="M1858" s="1" t="s">
        <v>3666</v>
      </c>
    </row>
    <row r="1859">
      <c r="A1859" s="1">
        <v>2144.0</v>
      </c>
      <c r="B1859" s="14">
        <v>37519.0</v>
      </c>
      <c r="C1859" s="1" t="s">
        <v>8113</v>
      </c>
      <c r="D1859" s="1" t="s">
        <v>8114</v>
      </c>
      <c r="E1859" s="1" t="s">
        <v>26</v>
      </c>
      <c r="F1859" s="1" t="s">
        <v>8115</v>
      </c>
      <c r="G1859" s="1" t="s">
        <v>83</v>
      </c>
      <c r="H1859" s="15" t="s">
        <v>8116</v>
      </c>
      <c r="I1859" s="1">
        <v>1994.0</v>
      </c>
      <c r="J1859" s="1">
        <v>2002.0</v>
      </c>
      <c r="K1859" s="1" t="s">
        <v>20</v>
      </c>
      <c r="L1859" s="1" t="s">
        <v>60</v>
      </c>
      <c r="M1859" s="1" t="s">
        <v>60</v>
      </c>
    </row>
    <row r="1860">
      <c r="A1860" s="1">
        <v>2143.0</v>
      </c>
      <c r="B1860" s="14">
        <v>37519.0</v>
      </c>
      <c r="C1860" s="1" t="s">
        <v>8117</v>
      </c>
      <c r="D1860" s="1" t="s">
        <v>8118</v>
      </c>
      <c r="E1860" s="1" t="s">
        <v>26</v>
      </c>
      <c r="F1860" s="1" t="s">
        <v>122</v>
      </c>
      <c r="G1860" s="1" t="s">
        <v>65</v>
      </c>
      <c r="H1860" s="15" t="s">
        <v>8119</v>
      </c>
      <c r="I1860" s="1">
        <v>1994.0</v>
      </c>
      <c r="J1860" s="1">
        <v>2002.0</v>
      </c>
      <c r="K1860" s="1" t="s">
        <v>20</v>
      </c>
      <c r="L1860" s="1" t="s">
        <v>4732</v>
      </c>
      <c r="M1860" s="1" t="s">
        <v>316</v>
      </c>
    </row>
    <row r="1861">
      <c r="A1861" s="1">
        <v>2142.0</v>
      </c>
      <c r="B1861" s="14">
        <v>37518.0</v>
      </c>
      <c r="C1861" s="1" t="s">
        <v>8120</v>
      </c>
      <c r="D1861" s="1" t="s">
        <v>8121</v>
      </c>
      <c r="E1861" s="1" t="s">
        <v>26</v>
      </c>
      <c r="F1861" s="1" t="s">
        <v>8122</v>
      </c>
      <c r="G1861" s="1" t="s">
        <v>53</v>
      </c>
      <c r="H1861" s="15" t="s">
        <v>8123</v>
      </c>
      <c r="I1861" s="1">
        <v>1998.0</v>
      </c>
      <c r="J1861" s="1">
        <v>2002.0</v>
      </c>
      <c r="K1861" s="1" t="s">
        <v>20</v>
      </c>
      <c r="L1861" s="1" t="s">
        <v>6792</v>
      </c>
      <c r="M1861" s="1" t="s">
        <v>931</v>
      </c>
    </row>
    <row r="1862">
      <c r="A1862" s="1">
        <v>2141.0</v>
      </c>
      <c r="B1862" s="14">
        <v>37515.0</v>
      </c>
      <c r="C1862" s="1" t="s">
        <v>8124</v>
      </c>
      <c r="D1862" s="1" t="s">
        <v>8125</v>
      </c>
      <c r="E1862" s="1" t="s">
        <v>26</v>
      </c>
      <c r="F1862" s="1" t="s">
        <v>60</v>
      </c>
      <c r="G1862" s="1" t="s">
        <v>65</v>
      </c>
      <c r="H1862" s="15" t="s">
        <v>8126</v>
      </c>
      <c r="I1862" s="1">
        <v>1994.0</v>
      </c>
      <c r="J1862" s="1">
        <v>2002.0</v>
      </c>
      <c r="K1862" s="1" t="s">
        <v>20</v>
      </c>
      <c r="L1862" s="1" t="s">
        <v>8127</v>
      </c>
      <c r="M1862" s="1" t="s">
        <v>307</v>
      </c>
    </row>
    <row r="1863">
      <c r="A1863" s="1">
        <v>2140.0</v>
      </c>
      <c r="B1863" s="14">
        <v>37515.0</v>
      </c>
      <c r="C1863" s="1" t="s">
        <v>8128</v>
      </c>
      <c r="D1863" s="1" t="s">
        <v>8129</v>
      </c>
      <c r="E1863" s="1" t="s">
        <v>188</v>
      </c>
      <c r="F1863" s="18" t="str">
        <f>+44(0)1564824179</f>
        <v>#ERROR!</v>
      </c>
      <c r="G1863" s="1" t="s">
        <v>83</v>
      </c>
      <c r="H1863" s="20" t="s">
        <v>8130</v>
      </c>
      <c r="I1863" s="1">
        <v>1994.0</v>
      </c>
      <c r="J1863" s="1">
        <v>2002.0</v>
      </c>
      <c r="K1863" s="1" t="s">
        <v>20</v>
      </c>
      <c r="L1863" s="1" t="s">
        <v>8131</v>
      </c>
      <c r="M1863" s="1" t="s">
        <v>49</v>
      </c>
    </row>
    <row r="1864">
      <c r="A1864" s="1">
        <v>2139.0</v>
      </c>
      <c r="B1864" s="14">
        <v>37514.0</v>
      </c>
      <c r="C1864" s="1" t="s">
        <v>8132</v>
      </c>
      <c r="D1864" s="1" t="s">
        <v>8133</v>
      </c>
      <c r="E1864" s="1" t="s">
        <v>26</v>
      </c>
      <c r="F1864" s="1" t="s">
        <v>8134</v>
      </c>
      <c r="G1864" s="1" t="s">
        <v>65</v>
      </c>
      <c r="H1864" s="15" t="s">
        <v>8135</v>
      </c>
      <c r="I1864" s="1">
        <v>1989.0</v>
      </c>
      <c r="J1864" s="1">
        <v>2002.0</v>
      </c>
      <c r="K1864" s="1" t="s">
        <v>20</v>
      </c>
      <c r="L1864" s="1" t="s">
        <v>8136</v>
      </c>
      <c r="M1864" s="1" t="s">
        <v>72</v>
      </c>
    </row>
    <row r="1865">
      <c r="A1865" s="1">
        <v>2138.0</v>
      </c>
      <c r="B1865" s="14">
        <v>37513.0</v>
      </c>
      <c r="C1865" s="1" t="s">
        <v>8137</v>
      </c>
      <c r="D1865" s="1" t="s">
        <v>8138</v>
      </c>
      <c r="E1865" s="1" t="s">
        <v>26</v>
      </c>
      <c r="F1865" s="1" t="s">
        <v>122</v>
      </c>
      <c r="G1865" s="1" t="s">
        <v>18</v>
      </c>
      <c r="H1865" s="15" t="s">
        <v>8139</v>
      </c>
      <c r="I1865" s="1">
        <v>1995.0</v>
      </c>
      <c r="J1865" s="1">
        <v>2002.0</v>
      </c>
      <c r="K1865" s="1" t="s">
        <v>20</v>
      </c>
      <c r="L1865" s="1" t="s">
        <v>8140</v>
      </c>
      <c r="M1865" s="1" t="s">
        <v>72</v>
      </c>
    </row>
    <row r="1866">
      <c r="A1866" s="1">
        <v>2137.0</v>
      </c>
      <c r="B1866" s="14">
        <v>37512.0</v>
      </c>
      <c r="C1866" s="1" t="s">
        <v>8141</v>
      </c>
      <c r="D1866" s="1" t="s">
        <v>8142</v>
      </c>
      <c r="E1866" s="1" t="s">
        <v>136</v>
      </c>
      <c r="F1866" s="1" t="s">
        <v>8143</v>
      </c>
      <c r="G1866" s="1" t="s">
        <v>83</v>
      </c>
      <c r="H1866" s="15" t="s">
        <v>8144</v>
      </c>
      <c r="I1866" s="1">
        <v>1989.0</v>
      </c>
      <c r="J1866" s="1">
        <v>1994.0</v>
      </c>
      <c r="K1866" s="1" t="s">
        <v>20</v>
      </c>
      <c r="L1866" s="1" t="s">
        <v>8145</v>
      </c>
      <c r="M1866" s="1" t="s">
        <v>1297</v>
      </c>
    </row>
    <row r="1867">
      <c r="A1867" s="1">
        <v>2136.0</v>
      </c>
      <c r="B1867" s="14">
        <v>37510.0</v>
      </c>
      <c r="C1867" s="1" t="s">
        <v>8146</v>
      </c>
      <c r="D1867" s="1" t="s">
        <v>8147</v>
      </c>
      <c r="E1867" s="1" t="s">
        <v>167</v>
      </c>
      <c r="F1867" s="1">
        <v>4.790556263E9</v>
      </c>
      <c r="G1867" s="1" t="s">
        <v>65</v>
      </c>
      <c r="H1867" s="15" t="s">
        <v>8148</v>
      </c>
      <c r="I1867" s="1">
        <v>1990.0</v>
      </c>
      <c r="J1867" s="1">
        <v>2002.0</v>
      </c>
      <c r="K1867" s="1" t="s">
        <v>20</v>
      </c>
      <c r="L1867" s="1" t="s">
        <v>60</v>
      </c>
      <c r="M1867" s="1" t="s">
        <v>424</v>
      </c>
    </row>
    <row r="1868">
      <c r="A1868" s="1">
        <v>2135.0</v>
      </c>
      <c r="B1868" s="14">
        <v>37510.0</v>
      </c>
      <c r="C1868" s="1" t="s">
        <v>8149</v>
      </c>
      <c r="D1868" s="1" t="s">
        <v>253</v>
      </c>
      <c r="E1868" s="1" t="s">
        <v>26</v>
      </c>
      <c r="F1868" s="1" t="s">
        <v>8150</v>
      </c>
      <c r="G1868" s="1" t="s">
        <v>18</v>
      </c>
      <c r="H1868" s="15" t="s">
        <v>8151</v>
      </c>
      <c r="I1868" s="1">
        <v>1996.0</v>
      </c>
      <c r="J1868" s="1">
        <v>2002.0</v>
      </c>
      <c r="K1868" s="1" t="s">
        <v>20</v>
      </c>
      <c r="L1868" s="1" t="s">
        <v>5906</v>
      </c>
      <c r="M1868" s="1" t="s">
        <v>833</v>
      </c>
    </row>
    <row r="1869">
      <c r="A1869" s="1">
        <v>2134.0</v>
      </c>
      <c r="B1869" s="14">
        <v>37510.0</v>
      </c>
      <c r="C1869" s="1" t="s">
        <v>8152</v>
      </c>
      <c r="D1869" s="1" t="s">
        <v>8153</v>
      </c>
      <c r="E1869" s="1" t="s">
        <v>750</v>
      </c>
      <c r="F1869" s="1" t="s">
        <v>122</v>
      </c>
      <c r="G1869" s="1" t="s">
        <v>65</v>
      </c>
      <c r="H1869" s="15" t="s">
        <v>8154</v>
      </c>
      <c r="I1869" s="1">
        <v>1989.0</v>
      </c>
      <c r="J1869" s="1">
        <v>2002.0</v>
      </c>
      <c r="K1869" s="1" t="s">
        <v>20</v>
      </c>
      <c r="L1869" s="1" t="s">
        <v>8155</v>
      </c>
      <c r="M1869" s="1" t="s">
        <v>72</v>
      </c>
    </row>
    <row r="1870">
      <c r="A1870" s="1">
        <v>2133.0</v>
      </c>
      <c r="B1870" s="16">
        <v>37504.0</v>
      </c>
      <c r="C1870" s="1" t="s">
        <v>8156</v>
      </c>
      <c r="D1870" s="1" t="s">
        <v>8157</v>
      </c>
      <c r="E1870" s="1" t="s">
        <v>26</v>
      </c>
      <c r="F1870" s="1" t="s">
        <v>8158</v>
      </c>
      <c r="G1870" s="1" t="s">
        <v>65</v>
      </c>
      <c r="H1870" s="15" t="s">
        <v>8159</v>
      </c>
      <c r="I1870" s="1">
        <v>1989.0</v>
      </c>
      <c r="J1870" s="1">
        <v>1989.0</v>
      </c>
      <c r="K1870" s="1" t="s">
        <v>245</v>
      </c>
      <c r="L1870" s="1" t="s">
        <v>8160</v>
      </c>
      <c r="M1870" s="1" t="s">
        <v>584</v>
      </c>
    </row>
    <row r="1871">
      <c r="A1871" s="1">
        <v>2132.0</v>
      </c>
      <c r="B1871" s="16">
        <v>37503.0</v>
      </c>
      <c r="C1871" s="1" t="s">
        <v>8161</v>
      </c>
      <c r="D1871" s="1" t="s">
        <v>2685</v>
      </c>
      <c r="E1871" s="1" t="s">
        <v>26</v>
      </c>
      <c r="F1871" s="1" t="s">
        <v>8162</v>
      </c>
      <c r="G1871" s="1" t="s">
        <v>18</v>
      </c>
      <c r="H1871" s="15" t="s">
        <v>8163</v>
      </c>
      <c r="I1871" s="1">
        <v>1989.0</v>
      </c>
      <c r="J1871" s="1" t="s">
        <v>60</v>
      </c>
      <c r="K1871" s="1" t="s">
        <v>20</v>
      </c>
      <c r="L1871" s="1" t="s">
        <v>60</v>
      </c>
      <c r="M1871" s="1" t="s">
        <v>265</v>
      </c>
    </row>
    <row r="1872">
      <c r="A1872" s="1">
        <v>2131.0</v>
      </c>
      <c r="B1872" s="16">
        <v>37502.0</v>
      </c>
      <c r="C1872" s="1" t="s">
        <v>8164</v>
      </c>
      <c r="D1872" s="1" t="s">
        <v>8165</v>
      </c>
      <c r="E1872" s="1" t="s">
        <v>26</v>
      </c>
      <c r="F1872" s="1" t="s">
        <v>8166</v>
      </c>
      <c r="G1872" s="1" t="s">
        <v>83</v>
      </c>
      <c r="H1872" s="20" t="s">
        <v>60</v>
      </c>
      <c r="I1872" s="1">
        <v>1995.0</v>
      </c>
      <c r="J1872" s="1">
        <v>1995.0</v>
      </c>
      <c r="K1872" s="1" t="s">
        <v>245</v>
      </c>
      <c r="L1872" s="1" t="s">
        <v>60</v>
      </c>
      <c r="M1872" s="1" t="s">
        <v>60</v>
      </c>
    </row>
    <row r="1873">
      <c r="A1873" s="1">
        <v>2130.0</v>
      </c>
      <c r="B1873" s="16">
        <v>37502.0</v>
      </c>
      <c r="C1873" s="1" t="s">
        <v>8167</v>
      </c>
      <c r="D1873" s="1" t="s">
        <v>8168</v>
      </c>
      <c r="E1873" s="1" t="s">
        <v>26</v>
      </c>
      <c r="F1873" s="1" t="s">
        <v>8169</v>
      </c>
      <c r="G1873" s="1" t="s">
        <v>18</v>
      </c>
      <c r="H1873" s="15" t="s">
        <v>8170</v>
      </c>
      <c r="I1873" s="1">
        <v>1989.0</v>
      </c>
      <c r="J1873" s="1">
        <v>1998.0</v>
      </c>
      <c r="K1873" s="1" t="s">
        <v>20</v>
      </c>
      <c r="L1873" s="1" t="s">
        <v>8171</v>
      </c>
      <c r="M1873" s="1" t="s">
        <v>1081</v>
      </c>
    </row>
    <row r="1874">
      <c r="A1874" s="1">
        <v>2129.0</v>
      </c>
      <c r="B1874" s="16">
        <v>37501.0</v>
      </c>
      <c r="C1874" s="1" t="s">
        <v>8172</v>
      </c>
      <c r="D1874" s="1" t="s">
        <v>7063</v>
      </c>
      <c r="E1874" s="1" t="s">
        <v>26</v>
      </c>
      <c r="F1874" s="1" t="s">
        <v>8173</v>
      </c>
      <c r="G1874" s="1" t="s">
        <v>83</v>
      </c>
      <c r="H1874" s="15" t="s">
        <v>8174</v>
      </c>
      <c r="I1874" s="1">
        <v>1997.0</v>
      </c>
      <c r="J1874" s="1">
        <v>2001.0</v>
      </c>
      <c r="K1874" s="1" t="s">
        <v>20</v>
      </c>
      <c r="L1874" s="1" t="s">
        <v>60</v>
      </c>
      <c r="M1874" s="1" t="s">
        <v>60</v>
      </c>
    </row>
    <row r="1875">
      <c r="A1875" s="1">
        <v>2128.0</v>
      </c>
      <c r="B1875" s="16">
        <v>37501.0</v>
      </c>
      <c r="C1875" s="1" t="s">
        <v>8175</v>
      </c>
      <c r="D1875" s="1" t="s">
        <v>8176</v>
      </c>
      <c r="E1875" s="1" t="s">
        <v>26</v>
      </c>
      <c r="F1875" s="1" t="s">
        <v>8177</v>
      </c>
      <c r="G1875" s="1" t="s">
        <v>18</v>
      </c>
      <c r="H1875" s="15" t="s">
        <v>8178</v>
      </c>
      <c r="I1875" s="1">
        <v>1989.0</v>
      </c>
      <c r="J1875" s="1">
        <v>1998.0</v>
      </c>
      <c r="K1875" s="1" t="s">
        <v>20</v>
      </c>
      <c r="L1875" s="1" t="s">
        <v>60</v>
      </c>
      <c r="M1875" s="1" t="s">
        <v>60</v>
      </c>
    </row>
    <row r="1876">
      <c r="A1876" s="1">
        <v>2127.0</v>
      </c>
      <c r="B1876" s="16">
        <v>37501.0</v>
      </c>
      <c r="C1876" s="1" t="s">
        <v>8179</v>
      </c>
      <c r="D1876" s="1" t="s">
        <v>8180</v>
      </c>
      <c r="E1876" s="1" t="s">
        <v>1880</v>
      </c>
      <c r="F1876" s="18" t="str">
        <f>+39 6 50910788</f>
        <v>#ERROR!</v>
      </c>
      <c r="G1876" s="1" t="s">
        <v>65</v>
      </c>
      <c r="H1876" s="15" t="s">
        <v>8181</v>
      </c>
      <c r="I1876" s="1">
        <v>1996.0</v>
      </c>
      <c r="J1876" s="1">
        <v>2002.0</v>
      </c>
      <c r="K1876" s="1" t="s">
        <v>20</v>
      </c>
      <c r="L1876" s="1" t="s">
        <v>8182</v>
      </c>
      <c r="M1876" s="1" t="s">
        <v>424</v>
      </c>
    </row>
    <row r="1877">
      <c r="A1877" s="1">
        <v>2126.0</v>
      </c>
      <c r="B1877" s="14">
        <v>37497.0</v>
      </c>
      <c r="C1877" s="1" t="s">
        <v>8183</v>
      </c>
      <c r="D1877" s="1" t="s">
        <v>8184</v>
      </c>
      <c r="E1877" s="1" t="s">
        <v>26</v>
      </c>
      <c r="F1877" s="1" t="s">
        <v>8185</v>
      </c>
      <c r="G1877" s="1" t="s">
        <v>83</v>
      </c>
      <c r="H1877" s="15" t="s">
        <v>8186</v>
      </c>
      <c r="I1877" s="1">
        <v>1989.0</v>
      </c>
      <c r="J1877" s="1">
        <v>1991.0</v>
      </c>
      <c r="K1877" s="1" t="s">
        <v>245</v>
      </c>
      <c r="L1877" s="1" t="s">
        <v>3440</v>
      </c>
      <c r="M1877" s="1" t="s">
        <v>265</v>
      </c>
    </row>
    <row r="1878">
      <c r="A1878" s="1">
        <v>2125.0</v>
      </c>
      <c r="B1878" s="14">
        <v>37496.0</v>
      </c>
      <c r="C1878" s="1" t="s">
        <v>8187</v>
      </c>
      <c r="D1878" s="1" t="s">
        <v>8188</v>
      </c>
      <c r="E1878" s="1" t="s">
        <v>26</v>
      </c>
      <c r="F1878" s="1" t="s">
        <v>8189</v>
      </c>
      <c r="G1878" s="1" t="s">
        <v>83</v>
      </c>
      <c r="H1878" s="15" t="s">
        <v>8190</v>
      </c>
      <c r="I1878" s="1" t="s">
        <v>6682</v>
      </c>
      <c r="J1878" s="1" t="s">
        <v>8191</v>
      </c>
      <c r="K1878" s="1" t="s">
        <v>323</v>
      </c>
      <c r="L1878" s="1" t="s">
        <v>8192</v>
      </c>
      <c r="M1878" s="1" t="s">
        <v>2516</v>
      </c>
    </row>
    <row r="1879">
      <c r="A1879" s="1">
        <v>2124.0</v>
      </c>
      <c r="B1879" s="14">
        <v>37495.0</v>
      </c>
      <c r="C1879" s="1" t="s">
        <v>8193</v>
      </c>
      <c r="D1879" s="1" t="s">
        <v>440</v>
      </c>
      <c r="E1879" s="1" t="s">
        <v>26</v>
      </c>
      <c r="F1879" s="1" t="s">
        <v>8194</v>
      </c>
      <c r="G1879" s="1" t="s">
        <v>18</v>
      </c>
      <c r="H1879" s="15" t="s">
        <v>8195</v>
      </c>
      <c r="I1879" s="1">
        <v>1989.0</v>
      </c>
      <c r="J1879" s="1">
        <v>2002.0</v>
      </c>
      <c r="K1879" s="1" t="s">
        <v>20</v>
      </c>
      <c r="L1879" s="1" t="s">
        <v>5220</v>
      </c>
      <c r="M1879" s="1" t="s">
        <v>356</v>
      </c>
    </row>
    <row r="1880">
      <c r="A1880" s="1">
        <v>2123.0</v>
      </c>
      <c r="B1880" s="14">
        <v>37493.0</v>
      </c>
      <c r="C1880" s="1" t="s">
        <v>8196</v>
      </c>
      <c r="D1880" s="1" t="s">
        <v>8197</v>
      </c>
      <c r="E1880" s="1" t="s">
        <v>26</v>
      </c>
      <c r="F1880" s="1" t="s">
        <v>122</v>
      </c>
      <c r="G1880" s="1" t="s">
        <v>83</v>
      </c>
      <c r="H1880" s="15" t="s">
        <v>8198</v>
      </c>
      <c r="I1880" s="1">
        <v>1995.0</v>
      </c>
      <c r="J1880" s="1">
        <v>2002.0</v>
      </c>
      <c r="K1880" s="1" t="s">
        <v>20</v>
      </c>
      <c r="L1880" s="1" t="s">
        <v>8199</v>
      </c>
      <c r="M1880" s="1" t="s">
        <v>72</v>
      </c>
    </row>
    <row r="1881">
      <c r="A1881" s="1">
        <v>2122.0</v>
      </c>
      <c r="B1881" s="14">
        <v>37493.0</v>
      </c>
      <c r="C1881" s="1" t="s">
        <v>8200</v>
      </c>
      <c r="D1881" s="1" t="s">
        <v>8201</v>
      </c>
      <c r="E1881" s="1" t="s">
        <v>26</v>
      </c>
      <c r="F1881" s="1" t="s">
        <v>8202</v>
      </c>
      <c r="G1881" s="1" t="s">
        <v>65</v>
      </c>
      <c r="H1881" s="15" t="s">
        <v>8203</v>
      </c>
      <c r="I1881" s="1">
        <v>1989.0</v>
      </c>
      <c r="J1881" s="1">
        <v>1991.0</v>
      </c>
      <c r="K1881" s="1" t="s">
        <v>20</v>
      </c>
      <c r="L1881" s="1" t="s">
        <v>8204</v>
      </c>
      <c r="M1881" s="1" t="s">
        <v>90</v>
      </c>
    </row>
    <row r="1882">
      <c r="A1882" s="1">
        <v>2121.0</v>
      </c>
      <c r="B1882" s="14">
        <v>37493.0</v>
      </c>
      <c r="C1882" s="1" t="s">
        <v>8205</v>
      </c>
      <c r="D1882" s="1" t="s">
        <v>8206</v>
      </c>
      <c r="E1882" s="1" t="s">
        <v>26</v>
      </c>
      <c r="F1882" s="1" t="s">
        <v>8207</v>
      </c>
      <c r="G1882" s="1" t="s">
        <v>83</v>
      </c>
      <c r="H1882" s="15" t="s">
        <v>8208</v>
      </c>
      <c r="I1882" s="1">
        <v>1998.0</v>
      </c>
      <c r="J1882" s="1">
        <v>2002.0</v>
      </c>
      <c r="K1882" s="1" t="s">
        <v>20</v>
      </c>
      <c r="L1882" s="1" t="s">
        <v>8209</v>
      </c>
      <c r="M1882" s="1" t="s">
        <v>2710</v>
      </c>
    </row>
    <row r="1883">
      <c r="A1883" s="1">
        <v>2120.0</v>
      </c>
      <c r="B1883" s="14">
        <v>37491.0</v>
      </c>
      <c r="C1883" s="1" t="s">
        <v>8210</v>
      </c>
      <c r="D1883" s="1" t="s">
        <v>8211</v>
      </c>
      <c r="E1883" s="1" t="s">
        <v>26</v>
      </c>
      <c r="F1883" s="1" t="s">
        <v>122</v>
      </c>
      <c r="G1883" s="1" t="s">
        <v>53</v>
      </c>
      <c r="H1883" s="15" t="s">
        <v>8212</v>
      </c>
      <c r="I1883" s="1">
        <v>1994.0</v>
      </c>
      <c r="J1883" s="1">
        <v>2002.0</v>
      </c>
      <c r="K1883" s="1" t="s">
        <v>20</v>
      </c>
      <c r="L1883" s="1" t="s">
        <v>8213</v>
      </c>
      <c r="M1883" s="1" t="s">
        <v>72</v>
      </c>
    </row>
    <row r="1884">
      <c r="A1884" s="1">
        <v>2119.0</v>
      </c>
      <c r="B1884" s="14">
        <v>37489.0</v>
      </c>
      <c r="C1884" s="1" t="s">
        <v>99</v>
      </c>
      <c r="D1884" s="1" t="s">
        <v>7802</v>
      </c>
      <c r="E1884" s="1" t="s">
        <v>26</v>
      </c>
      <c r="F1884" s="1" t="s">
        <v>8214</v>
      </c>
      <c r="G1884" s="1" t="s">
        <v>83</v>
      </c>
      <c r="H1884" s="15" t="s">
        <v>8215</v>
      </c>
      <c r="I1884" s="1">
        <v>1990.0</v>
      </c>
      <c r="J1884" s="1">
        <v>2001.0</v>
      </c>
      <c r="K1884" s="1" t="s">
        <v>20</v>
      </c>
      <c r="L1884" s="1" t="s">
        <v>60</v>
      </c>
      <c r="M1884" s="1" t="s">
        <v>316</v>
      </c>
    </row>
    <row r="1885">
      <c r="A1885" s="1">
        <v>2118.0</v>
      </c>
      <c r="B1885" s="14">
        <v>37488.0</v>
      </c>
      <c r="C1885" s="1" t="s">
        <v>8216</v>
      </c>
      <c r="D1885" s="1" t="s">
        <v>8217</v>
      </c>
      <c r="E1885" s="1" t="s">
        <v>188</v>
      </c>
      <c r="F1885" s="1" t="s">
        <v>122</v>
      </c>
      <c r="G1885" s="1" t="s">
        <v>83</v>
      </c>
      <c r="H1885" s="15" t="s">
        <v>8218</v>
      </c>
      <c r="I1885" s="1">
        <v>1997.0</v>
      </c>
      <c r="J1885" s="1">
        <v>1999.0</v>
      </c>
      <c r="K1885" s="1" t="s">
        <v>20</v>
      </c>
      <c r="L1885" s="1" t="s">
        <v>8219</v>
      </c>
      <c r="M1885" s="1" t="s">
        <v>72</v>
      </c>
    </row>
    <row r="1886">
      <c r="A1886" s="1">
        <v>2117.0</v>
      </c>
      <c r="B1886" s="14">
        <v>37487.0</v>
      </c>
      <c r="C1886" s="1" t="s">
        <v>8220</v>
      </c>
      <c r="D1886" s="1" t="s">
        <v>8221</v>
      </c>
      <c r="E1886" s="1" t="s">
        <v>136</v>
      </c>
      <c r="F1886" s="1" t="s">
        <v>8222</v>
      </c>
      <c r="G1886" s="1" t="s">
        <v>18</v>
      </c>
      <c r="H1886" s="15" t="s">
        <v>8223</v>
      </c>
      <c r="I1886" s="1">
        <v>1989.0</v>
      </c>
      <c r="J1886" s="1">
        <v>2002.0</v>
      </c>
      <c r="K1886" s="1" t="s">
        <v>20</v>
      </c>
      <c r="L1886" s="1" t="s">
        <v>8224</v>
      </c>
      <c r="M1886" s="1" t="s">
        <v>72</v>
      </c>
    </row>
    <row r="1887">
      <c r="A1887" s="1">
        <v>2116.0</v>
      </c>
      <c r="B1887" s="14">
        <v>37485.0</v>
      </c>
      <c r="C1887" s="1" t="s">
        <v>8225</v>
      </c>
      <c r="D1887" s="1" t="s">
        <v>8226</v>
      </c>
      <c r="E1887" s="1" t="s">
        <v>26</v>
      </c>
      <c r="F1887" s="1" t="s">
        <v>60</v>
      </c>
      <c r="G1887" s="1" t="s">
        <v>18</v>
      </c>
      <c r="H1887" s="15" t="s">
        <v>8227</v>
      </c>
      <c r="I1887" s="1">
        <v>1989.0</v>
      </c>
      <c r="J1887" s="1">
        <v>2000.0</v>
      </c>
      <c r="K1887" s="1" t="s">
        <v>20</v>
      </c>
      <c r="L1887" s="1" t="s">
        <v>5573</v>
      </c>
      <c r="M1887" s="1" t="s">
        <v>72</v>
      </c>
    </row>
    <row r="1888">
      <c r="A1888" s="1">
        <v>2115.0</v>
      </c>
      <c r="B1888" s="14">
        <v>37485.0</v>
      </c>
      <c r="C1888" s="1" t="s">
        <v>8228</v>
      </c>
      <c r="D1888" s="1" t="s">
        <v>8229</v>
      </c>
      <c r="E1888" s="1" t="s">
        <v>26</v>
      </c>
      <c r="F1888" s="1" t="s">
        <v>8230</v>
      </c>
      <c r="G1888" s="1" t="s">
        <v>83</v>
      </c>
      <c r="H1888" s="20" t="s">
        <v>8231</v>
      </c>
      <c r="I1888" s="1">
        <v>1997.0</v>
      </c>
      <c r="J1888" s="1">
        <v>2002.0</v>
      </c>
      <c r="K1888" s="1" t="s">
        <v>20</v>
      </c>
      <c r="L1888" s="1" t="s">
        <v>60</v>
      </c>
      <c r="M1888" s="1" t="s">
        <v>60</v>
      </c>
    </row>
    <row r="1889">
      <c r="A1889" s="1">
        <v>2114.0</v>
      </c>
      <c r="B1889" s="14">
        <v>37485.0</v>
      </c>
      <c r="C1889" s="1" t="s">
        <v>8232</v>
      </c>
      <c r="D1889" s="1" t="s">
        <v>3147</v>
      </c>
      <c r="E1889" s="1" t="s">
        <v>2264</v>
      </c>
      <c r="F1889" s="1">
        <v>5.41143262606E11</v>
      </c>
      <c r="G1889" s="1" t="s">
        <v>83</v>
      </c>
      <c r="H1889" s="15" t="s">
        <v>8233</v>
      </c>
      <c r="I1889" s="1">
        <v>1994.0</v>
      </c>
      <c r="J1889" s="1">
        <v>2002.0</v>
      </c>
      <c r="K1889" s="1" t="s">
        <v>20</v>
      </c>
      <c r="L1889" s="1" t="s">
        <v>8234</v>
      </c>
      <c r="M1889" s="1" t="s">
        <v>72</v>
      </c>
    </row>
    <row r="1890">
      <c r="A1890" s="1">
        <v>2113.0</v>
      </c>
      <c r="B1890" s="14">
        <v>37480.0</v>
      </c>
      <c r="C1890" s="1" t="s">
        <v>8235</v>
      </c>
      <c r="D1890" s="1" t="s">
        <v>8236</v>
      </c>
      <c r="E1890" s="1" t="s">
        <v>188</v>
      </c>
      <c r="F1890" s="1" t="s">
        <v>8237</v>
      </c>
      <c r="G1890" s="1" t="s">
        <v>83</v>
      </c>
      <c r="H1890" s="15" t="s">
        <v>8238</v>
      </c>
      <c r="I1890" s="1">
        <v>1996.0</v>
      </c>
      <c r="J1890" s="1">
        <v>2001.0</v>
      </c>
      <c r="K1890" s="1" t="s">
        <v>20</v>
      </c>
      <c r="L1890" s="1" t="s">
        <v>8239</v>
      </c>
      <c r="M1890" s="1" t="s">
        <v>3162</v>
      </c>
    </row>
    <row r="1891">
      <c r="A1891" s="1">
        <v>2112.0</v>
      </c>
      <c r="B1891" s="14">
        <v>37478.0</v>
      </c>
      <c r="C1891" s="1" t="s">
        <v>8240</v>
      </c>
      <c r="D1891" s="1" t="s">
        <v>2677</v>
      </c>
      <c r="E1891" s="1" t="s">
        <v>26</v>
      </c>
      <c r="F1891" s="1" t="s">
        <v>8241</v>
      </c>
      <c r="G1891" s="1" t="s">
        <v>83</v>
      </c>
      <c r="H1891" s="15" t="s">
        <v>8242</v>
      </c>
      <c r="I1891" s="1">
        <v>1997.0</v>
      </c>
      <c r="J1891" s="1">
        <v>1998.0</v>
      </c>
      <c r="K1891" s="1" t="s">
        <v>245</v>
      </c>
      <c r="L1891" s="1" t="s">
        <v>8243</v>
      </c>
      <c r="M1891" s="1" t="s">
        <v>72</v>
      </c>
    </row>
    <row r="1892">
      <c r="A1892" s="1">
        <v>2111.0</v>
      </c>
      <c r="B1892" s="16">
        <v>37475.0</v>
      </c>
      <c r="C1892" s="1" t="s">
        <v>8244</v>
      </c>
      <c r="D1892" s="1" t="s">
        <v>2197</v>
      </c>
      <c r="E1892" s="1" t="s">
        <v>26</v>
      </c>
      <c r="F1892" s="1" t="s">
        <v>8245</v>
      </c>
      <c r="G1892" s="1" t="s">
        <v>18</v>
      </c>
      <c r="H1892" s="15" t="s">
        <v>8246</v>
      </c>
      <c r="I1892" s="1" t="s">
        <v>1302</v>
      </c>
      <c r="J1892" s="1" t="s">
        <v>8247</v>
      </c>
      <c r="K1892" s="1" t="s">
        <v>8248</v>
      </c>
      <c r="L1892" s="1" t="s">
        <v>8249</v>
      </c>
      <c r="M1892" s="1" t="s">
        <v>72</v>
      </c>
    </row>
    <row r="1893">
      <c r="A1893" s="1">
        <v>2110.0</v>
      </c>
      <c r="B1893" s="16">
        <v>37474.0</v>
      </c>
      <c r="C1893" s="1" t="s">
        <v>8250</v>
      </c>
      <c r="D1893" s="1" t="s">
        <v>8251</v>
      </c>
      <c r="E1893" s="1" t="s">
        <v>26</v>
      </c>
      <c r="F1893" s="1" t="s">
        <v>8252</v>
      </c>
      <c r="G1893" s="1" t="s">
        <v>65</v>
      </c>
      <c r="H1893" s="15" t="s">
        <v>8253</v>
      </c>
      <c r="I1893" s="1">
        <v>1994.0</v>
      </c>
      <c r="J1893" s="1">
        <v>2002.0</v>
      </c>
      <c r="K1893" s="1" t="s">
        <v>20</v>
      </c>
      <c r="L1893" s="1" t="s">
        <v>60</v>
      </c>
      <c r="M1893" s="1" t="s">
        <v>49</v>
      </c>
    </row>
    <row r="1894">
      <c r="A1894" s="1">
        <v>2109.0</v>
      </c>
      <c r="B1894" s="16">
        <v>37474.0</v>
      </c>
      <c r="C1894" s="1" t="s">
        <v>8254</v>
      </c>
      <c r="D1894" s="1" t="s">
        <v>8255</v>
      </c>
      <c r="E1894" s="1" t="s">
        <v>26</v>
      </c>
      <c r="F1894" s="1" t="s">
        <v>8256</v>
      </c>
      <c r="G1894" s="1" t="s">
        <v>65</v>
      </c>
      <c r="H1894" s="15" t="s">
        <v>8257</v>
      </c>
      <c r="I1894" s="1">
        <v>1989.0</v>
      </c>
      <c r="J1894" s="1">
        <v>2002.0</v>
      </c>
      <c r="K1894" s="1" t="s">
        <v>20</v>
      </c>
      <c r="L1894" s="1" t="s">
        <v>8258</v>
      </c>
      <c r="M1894" s="1" t="s">
        <v>757</v>
      </c>
    </row>
    <row r="1895">
      <c r="A1895" s="1">
        <v>2108.0</v>
      </c>
      <c r="B1895" s="16">
        <v>37472.0</v>
      </c>
      <c r="C1895" s="1" t="s">
        <v>8259</v>
      </c>
      <c r="D1895" s="1" t="s">
        <v>8260</v>
      </c>
      <c r="E1895" s="1" t="s">
        <v>26</v>
      </c>
      <c r="F1895" s="1" t="s">
        <v>8261</v>
      </c>
      <c r="G1895" s="1" t="s">
        <v>18</v>
      </c>
      <c r="H1895" s="15" t="s">
        <v>8262</v>
      </c>
      <c r="I1895" s="1">
        <v>1990.0</v>
      </c>
      <c r="J1895" s="1">
        <v>2002.0</v>
      </c>
      <c r="K1895" s="1" t="s">
        <v>20</v>
      </c>
      <c r="L1895" s="1" t="s">
        <v>8263</v>
      </c>
      <c r="M1895" s="1" t="s">
        <v>49</v>
      </c>
    </row>
    <row r="1896">
      <c r="A1896" s="1">
        <v>2107.0</v>
      </c>
      <c r="B1896" s="16">
        <v>37471.0</v>
      </c>
      <c r="C1896" s="1" t="s">
        <v>8264</v>
      </c>
      <c r="D1896" s="1" t="s">
        <v>8265</v>
      </c>
      <c r="E1896" s="1" t="s">
        <v>136</v>
      </c>
      <c r="F1896" s="1" t="s">
        <v>8266</v>
      </c>
      <c r="G1896" s="1" t="s">
        <v>83</v>
      </c>
      <c r="H1896" s="15" t="s">
        <v>8267</v>
      </c>
      <c r="I1896" s="1">
        <v>1989.0</v>
      </c>
      <c r="J1896" s="1">
        <v>2002.0</v>
      </c>
      <c r="K1896" s="1" t="s">
        <v>20</v>
      </c>
      <c r="L1896" s="1" t="s">
        <v>60</v>
      </c>
      <c r="M1896" s="1" t="s">
        <v>8268</v>
      </c>
    </row>
    <row r="1897">
      <c r="A1897" s="1">
        <v>2106.0</v>
      </c>
      <c r="B1897" s="16">
        <v>37471.0</v>
      </c>
      <c r="C1897" s="1" t="s">
        <v>8269</v>
      </c>
      <c r="D1897" s="1" t="s">
        <v>7260</v>
      </c>
      <c r="E1897" s="1" t="s">
        <v>26</v>
      </c>
      <c r="F1897" s="1" t="s">
        <v>8270</v>
      </c>
      <c r="G1897" s="1" t="s">
        <v>4226</v>
      </c>
      <c r="H1897" s="15" t="s">
        <v>8271</v>
      </c>
      <c r="I1897" s="1">
        <v>1989.0</v>
      </c>
      <c r="J1897" s="1">
        <v>2002.0</v>
      </c>
      <c r="K1897" s="1" t="s">
        <v>20</v>
      </c>
      <c r="L1897" s="1" t="s">
        <v>3069</v>
      </c>
      <c r="M1897" s="1" t="s">
        <v>584</v>
      </c>
    </row>
    <row r="1898">
      <c r="A1898" s="1">
        <v>2105.0</v>
      </c>
      <c r="B1898" s="16">
        <v>37471.0</v>
      </c>
      <c r="C1898" s="1" t="s">
        <v>8272</v>
      </c>
      <c r="D1898" s="1" t="s">
        <v>8273</v>
      </c>
      <c r="E1898" s="1" t="s">
        <v>288</v>
      </c>
      <c r="F1898" s="1">
        <v>1.714026002E9</v>
      </c>
      <c r="G1898" s="1" t="s">
        <v>337</v>
      </c>
      <c r="H1898" s="15" t="s">
        <v>8274</v>
      </c>
      <c r="I1898" s="1">
        <v>1990.0</v>
      </c>
      <c r="J1898" s="1">
        <v>1998.0</v>
      </c>
      <c r="K1898" s="1" t="s">
        <v>20</v>
      </c>
      <c r="L1898" s="1" t="s">
        <v>8275</v>
      </c>
      <c r="M1898" s="1" t="s">
        <v>72</v>
      </c>
    </row>
    <row r="1899">
      <c r="A1899" s="1">
        <v>2104.0</v>
      </c>
      <c r="B1899" s="16">
        <v>37469.0</v>
      </c>
      <c r="C1899" s="1" t="s">
        <v>8276</v>
      </c>
      <c r="D1899" s="1" t="s">
        <v>8277</v>
      </c>
      <c r="E1899" s="1" t="s">
        <v>750</v>
      </c>
      <c r="F1899" s="1" t="s">
        <v>60</v>
      </c>
      <c r="G1899" s="1" t="s">
        <v>65</v>
      </c>
      <c r="H1899" s="15" t="s">
        <v>8278</v>
      </c>
      <c r="I1899" s="1">
        <v>1989.0</v>
      </c>
      <c r="J1899" s="1">
        <v>2002.0</v>
      </c>
      <c r="K1899" s="1" t="s">
        <v>20</v>
      </c>
      <c r="L1899" s="1" t="s">
        <v>8279</v>
      </c>
      <c r="M1899" s="1" t="s">
        <v>316</v>
      </c>
    </row>
    <row r="1900">
      <c r="A1900" s="1">
        <v>2103.0</v>
      </c>
      <c r="B1900" s="14">
        <v>37468.0</v>
      </c>
      <c r="C1900" s="1" t="s">
        <v>8280</v>
      </c>
      <c r="D1900" s="1" t="s">
        <v>8281</v>
      </c>
      <c r="E1900" s="1" t="s">
        <v>26</v>
      </c>
      <c r="F1900" s="1" t="s">
        <v>8282</v>
      </c>
      <c r="G1900" s="1" t="s">
        <v>18</v>
      </c>
      <c r="H1900" s="15" t="s">
        <v>8283</v>
      </c>
      <c r="I1900" s="1">
        <v>1989.0</v>
      </c>
      <c r="J1900" s="1">
        <v>2002.0</v>
      </c>
      <c r="K1900" s="1" t="s">
        <v>20</v>
      </c>
      <c r="L1900" s="1" t="s">
        <v>2709</v>
      </c>
      <c r="M1900" s="1" t="s">
        <v>8284</v>
      </c>
    </row>
    <row r="1901">
      <c r="A1901" s="1">
        <v>2102.0</v>
      </c>
      <c r="B1901" s="14">
        <v>37468.0</v>
      </c>
      <c r="C1901" s="1" t="s">
        <v>8285</v>
      </c>
      <c r="D1901" s="1" t="s">
        <v>8286</v>
      </c>
      <c r="E1901" s="1" t="s">
        <v>188</v>
      </c>
      <c r="F1901" s="1" t="s">
        <v>8287</v>
      </c>
      <c r="G1901" s="1" t="s">
        <v>83</v>
      </c>
      <c r="H1901" s="15" t="s">
        <v>8288</v>
      </c>
      <c r="I1901" s="1" t="s">
        <v>8289</v>
      </c>
      <c r="J1901" s="1" t="s">
        <v>8290</v>
      </c>
      <c r="K1901" s="1" t="s">
        <v>323</v>
      </c>
      <c r="L1901" s="1" t="s">
        <v>8291</v>
      </c>
      <c r="M1901" s="1" t="s">
        <v>247</v>
      </c>
    </row>
    <row r="1902">
      <c r="A1902" s="1">
        <v>2101.0</v>
      </c>
      <c r="B1902" s="14">
        <v>37467.0</v>
      </c>
      <c r="C1902" s="1" t="s">
        <v>8292</v>
      </c>
      <c r="D1902" s="1" t="s">
        <v>549</v>
      </c>
      <c r="E1902" s="1" t="s">
        <v>26</v>
      </c>
      <c r="F1902" s="1" t="s">
        <v>8293</v>
      </c>
      <c r="G1902" s="1" t="s">
        <v>65</v>
      </c>
      <c r="H1902" s="15" t="s">
        <v>8294</v>
      </c>
      <c r="I1902" s="1">
        <v>1998.0</v>
      </c>
      <c r="J1902" s="1">
        <v>2002.0</v>
      </c>
      <c r="K1902" s="1" t="s">
        <v>7753</v>
      </c>
      <c r="L1902" s="1" t="s">
        <v>60</v>
      </c>
      <c r="M1902" s="1" t="s">
        <v>280</v>
      </c>
    </row>
    <row r="1903">
      <c r="A1903" s="1">
        <v>2100.0</v>
      </c>
      <c r="B1903" s="14">
        <v>37467.0</v>
      </c>
      <c r="C1903" s="1" t="s">
        <v>8295</v>
      </c>
      <c r="D1903" s="1" t="s">
        <v>3762</v>
      </c>
      <c r="E1903" s="1" t="s">
        <v>26</v>
      </c>
      <c r="F1903" s="1" t="s">
        <v>60</v>
      </c>
      <c r="G1903" s="1" t="s">
        <v>18</v>
      </c>
      <c r="H1903" s="15" t="s">
        <v>8296</v>
      </c>
      <c r="I1903" s="1">
        <v>1989.0</v>
      </c>
      <c r="J1903" s="1">
        <v>2002.0</v>
      </c>
      <c r="K1903" s="1" t="s">
        <v>20</v>
      </c>
      <c r="L1903" s="1" t="s">
        <v>60</v>
      </c>
      <c r="M1903" s="1" t="s">
        <v>757</v>
      </c>
    </row>
    <row r="1904">
      <c r="A1904" s="1">
        <v>2099.0</v>
      </c>
      <c r="B1904" s="14">
        <v>37467.0</v>
      </c>
      <c r="C1904" s="1" t="s">
        <v>8297</v>
      </c>
      <c r="D1904" s="1" t="s">
        <v>8298</v>
      </c>
      <c r="E1904" s="1" t="s">
        <v>188</v>
      </c>
      <c r="F1904" s="1" t="s">
        <v>1282</v>
      </c>
      <c r="G1904" s="1" t="s">
        <v>83</v>
      </c>
      <c r="H1904" s="20" t="s">
        <v>1282</v>
      </c>
      <c r="I1904" s="1">
        <v>1998.0</v>
      </c>
      <c r="J1904" s="1">
        <v>2002.0</v>
      </c>
      <c r="K1904" s="1" t="s">
        <v>20</v>
      </c>
      <c r="L1904" s="1" t="s">
        <v>8299</v>
      </c>
      <c r="M1904" s="1" t="s">
        <v>1081</v>
      </c>
    </row>
    <row r="1905">
      <c r="A1905" s="1">
        <v>2098.0</v>
      </c>
      <c r="B1905" s="14">
        <v>37467.0</v>
      </c>
      <c r="C1905" s="1" t="s">
        <v>8300</v>
      </c>
      <c r="D1905" s="1" t="s">
        <v>6980</v>
      </c>
      <c r="E1905" s="1" t="s">
        <v>26</v>
      </c>
      <c r="F1905" s="1" t="s">
        <v>8301</v>
      </c>
      <c r="G1905" s="1" t="s">
        <v>65</v>
      </c>
      <c r="H1905" s="15" t="s">
        <v>8302</v>
      </c>
      <c r="I1905" s="1">
        <v>1998.0</v>
      </c>
      <c r="J1905" s="1">
        <v>2002.0</v>
      </c>
      <c r="K1905" s="1" t="s">
        <v>20</v>
      </c>
      <c r="L1905" s="1" t="s">
        <v>8303</v>
      </c>
      <c r="M1905" s="1" t="s">
        <v>49</v>
      </c>
    </row>
    <row r="1906">
      <c r="A1906" s="1">
        <v>2097.0</v>
      </c>
      <c r="B1906" s="14">
        <v>37466.0</v>
      </c>
      <c r="C1906" s="1" t="s">
        <v>8304</v>
      </c>
      <c r="D1906" s="1" t="s">
        <v>8305</v>
      </c>
      <c r="E1906" s="1" t="s">
        <v>26</v>
      </c>
      <c r="F1906" s="1" t="s">
        <v>8306</v>
      </c>
      <c r="G1906" s="1" t="s">
        <v>65</v>
      </c>
      <c r="H1906" s="15" t="s">
        <v>8307</v>
      </c>
      <c r="I1906" s="1">
        <v>1994.0</v>
      </c>
      <c r="J1906" s="1">
        <v>2002.0</v>
      </c>
      <c r="K1906" s="1" t="s">
        <v>20</v>
      </c>
      <c r="L1906" s="1" t="s">
        <v>8308</v>
      </c>
      <c r="M1906" s="1" t="s">
        <v>49</v>
      </c>
    </row>
    <row r="1907">
      <c r="A1907" s="1">
        <v>2096.0</v>
      </c>
      <c r="B1907" s="14">
        <v>37465.0</v>
      </c>
      <c r="C1907" s="1" t="s">
        <v>8309</v>
      </c>
      <c r="D1907" s="1" t="s">
        <v>7535</v>
      </c>
      <c r="E1907" s="1" t="s">
        <v>26</v>
      </c>
      <c r="F1907" s="1" t="s">
        <v>8310</v>
      </c>
      <c r="G1907" s="1" t="s">
        <v>83</v>
      </c>
      <c r="H1907" s="15" t="s">
        <v>8311</v>
      </c>
      <c r="I1907" s="1">
        <v>1996.0</v>
      </c>
      <c r="J1907" s="1">
        <v>2002.0</v>
      </c>
      <c r="K1907" s="1" t="s">
        <v>20</v>
      </c>
      <c r="L1907" s="1" t="s">
        <v>60</v>
      </c>
      <c r="M1907" s="1" t="s">
        <v>265</v>
      </c>
    </row>
    <row r="1908">
      <c r="A1908" s="1">
        <v>2095.0</v>
      </c>
      <c r="B1908" s="14">
        <v>37464.0</v>
      </c>
      <c r="C1908" s="1" t="s">
        <v>8312</v>
      </c>
      <c r="D1908" s="1" t="s">
        <v>8313</v>
      </c>
      <c r="E1908" s="1" t="s">
        <v>26</v>
      </c>
      <c r="F1908" s="1" t="s">
        <v>8314</v>
      </c>
      <c r="G1908" s="1" t="s">
        <v>4226</v>
      </c>
      <c r="H1908" s="15" t="s">
        <v>8315</v>
      </c>
      <c r="I1908" s="1">
        <v>1996.0</v>
      </c>
      <c r="J1908" s="1">
        <v>2002.0</v>
      </c>
      <c r="K1908" s="1" t="s">
        <v>20</v>
      </c>
      <c r="L1908" s="1" t="s">
        <v>4537</v>
      </c>
      <c r="M1908" s="1" t="s">
        <v>2889</v>
      </c>
    </row>
    <row r="1909">
      <c r="A1909" s="1">
        <v>2094.0</v>
      </c>
      <c r="B1909" s="14">
        <v>37464.0</v>
      </c>
      <c r="C1909" s="1" t="s">
        <v>8316</v>
      </c>
      <c r="D1909" s="1" t="s">
        <v>8317</v>
      </c>
      <c r="E1909" s="1" t="s">
        <v>26</v>
      </c>
      <c r="F1909" s="1" t="s">
        <v>8318</v>
      </c>
      <c r="G1909" s="1" t="s">
        <v>65</v>
      </c>
      <c r="H1909" s="15" t="s">
        <v>8319</v>
      </c>
      <c r="I1909" s="1">
        <v>1996.0</v>
      </c>
      <c r="J1909" s="1">
        <v>2002.0</v>
      </c>
      <c r="K1909" s="1" t="s">
        <v>20</v>
      </c>
      <c r="L1909" s="1" t="s">
        <v>8320</v>
      </c>
      <c r="M1909" s="1" t="s">
        <v>170</v>
      </c>
    </row>
    <row r="1910">
      <c r="A1910" s="1">
        <v>2093.0</v>
      </c>
      <c r="B1910" s="14">
        <v>37463.0</v>
      </c>
      <c r="C1910" s="1" t="s">
        <v>8321</v>
      </c>
      <c r="D1910" s="1" t="s">
        <v>8322</v>
      </c>
      <c r="E1910" s="1" t="s">
        <v>26</v>
      </c>
      <c r="F1910" s="1" t="s">
        <v>8323</v>
      </c>
      <c r="G1910" s="1" t="s">
        <v>83</v>
      </c>
      <c r="H1910" s="15" t="s">
        <v>8324</v>
      </c>
      <c r="I1910" s="1">
        <v>1989.0</v>
      </c>
      <c r="J1910" s="1">
        <v>2002.0</v>
      </c>
      <c r="K1910" s="1" t="s">
        <v>20</v>
      </c>
      <c r="L1910" s="1" t="s">
        <v>8325</v>
      </c>
      <c r="M1910" s="1" t="s">
        <v>3162</v>
      </c>
    </row>
    <row r="1911">
      <c r="A1911" s="1">
        <v>2092.0</v>
      </c>
      <c r="B1911" s="14">
        <v>37462.0</v>
      </c>
      <c r="C1911" s="1" t="s">
        <v>8326</v>
      </c>
      <c r="D1911" s="1" t="s">
        <v>8327</v>
      </c>
      <c r="E1911" s="1" t="s">
        <v>26</v>
      </c>
      <c r="F1911" s="1" t="s">
        <v>8328</v>
      </c>
      <c r="G1911" s="1" t="s">
        <v>18</v>
      </c>
      <c r="H1911" s="15" t="s">
        <v>8329</v>
      </c>
      <c r="I1911" s="1">
        <v>1998.0</v>
      </c>
      <c r="J1911" s="1">
        <v>2002.0</v>
      </c>
      <c r="K1911" s="1" t="s">
        <v>20</v>
      </c>
      <c r="L1911" s="1" t="s">
        <v>8330</v>
      </c>
      <c r="M1911" s="1" t="s">
        <v>307</v>
      </c>
    </row>
    <row r="1912">
      <c r="A1912" s="1">
        <v>2091.0</v>
      </c>
      <c r="B1912" s="14">
        <v>37462.0</v>
      </c>
      <c r="C1912" s="1" t="s">
        <v>8331</v>
      </c>
      <c r="D1912" s="1" t="s">
        <v>8332</v>
      </c>
      <c r="E1912" s="1" t="s">
        <v>26</v>
      </c>
      <c r="F1912" s="1" t="s">
        <v>8333</v>
      </c>
      <c r="G1912" s="1" t="s">
        <v>65</v>
      </c>
      <c r="H1912" s="15" t="s">
        <v>8334</v>
      </c>
      <c r="I1912" s="1">
        <v>1994.0</v>
      </c>
      <c r="J1912" s="1">
        <v>2002.0</v>
      </c>
      <c r="K1912" s="1" t="s">
        <v>20</v>
      </c>
      <c r="L1912" s="1" t="s">
        <v>415</v>
      </c>
      <c r="M1912" s="1" t="s">
        <v>584</v>
      </c>
    </row>
    <row r="1913">
      <c r="A1913" s="1">
        <v>2090.0</v>
      </c>
      <c r="B1913" s="14">
        <v>37461.0</v>
      </c>
      <c r="C1913" s="1" t="s">
        <v>8335</v>
      </c>
      <c r="D1913" s="1" t="s">
        <v>8336</v>
      </c>
      <c r="E1913" s="1" t="s">
        <v>26</v>
      </c>
      <c r="F1913" s="1" t="s">
        <v>8337</v>
      </c>
      <c r="G1913" s="1" t="s">
        <v>83</v>
      </c>
      <c r="H1913" s="15" t="s">
        <v>8338</v>
      </c>
      <c r="I1913" s="1">
        <v>1994.0</v>
      </c>
      <c r="J1913" s="1">
        <v>2002.0</v>
      </c>
      <c r="K1913" s="1" t="s">
        <v>20</v>
      </c>
      <c r="L1913" s="1" t="s">
        <v>8339</v>
      </c>
      <c r="M1913" s="1" t="s">
        <v>208</v>
      </c>
    </row>
    <row r="1914">
      <c r="A1914" s="1">
        <v>2089.0</v>
      </c>
      <c r="B1914" s="14">
        <v>37458.0</v>
      </c>
      <c r="C1914" s="1" t="s">
        <v>8340</v>
      </c>
      <c r="D1914" s="1" t="s">
        <v>8341</v>
      </c>
      <c r="E1914" s="1" t="s">
        <v>26</v>
      </c>
      <c r="F1914" s="1" t="s">
        <v>8342</v>
      </c>
      <c r="G1914" s="1" t="s">
        <v>18</v>
      </c>
      <c r="H1914" s="15" t="s">
        <v>8343</v>
      </c>
      <c r="I1914" s="1">
        <v>1990.0</v>
      </c>
      <c r="J1914" s="1">
        <v>2002.0</v>
      </c>
      <c r="K1914" s="1" t="s">
        <v>20</v>
      </c>
      <c r="L1914" s="1" t="s">
        <v>5979</v>
      </c>
      <c r="M1914" s="1" t="s">
        <v>280</v>
      </c>
    </row>
    <row r="1915">
      <c r="A1915" s="1">
        <v>2088.0</v>
      </c>
      <c r="B1915" s="14">
        <v>37457.0</v>
      </c>
      <c r="C1915" s="1" t="s">
        <v>8344</v>
      </c>
      <c r="D1915" s="1" t="s">
        <v>8345</v>
      </c>
      <c r="E1915" s="1" t="s">
        <v>26</v>
      </c>
      <c r="F1915" s="1" t="s">
        <v>8346</v>
      </c>
      <c r="G1915" s="1" t="s">
        <v>65</v>
      </c>
      <c r="H1915" s="15" t="s">
        <v>8347</v>
      </c>
      <c r="I1915" s="1">
        <v>1995.0</v>
      </c>
      <c r="J1915" s="1">
        <v>2002.0</v>
      </c>
      <c r="K1915" s="1" t="s">
        <v>20</v>
      </c>
      <c r="L1915" s="1" t="s">
        <v>8348</v>
      </c>
      <c r="M1915" s="1" t="s">
        <v>265</v>
      </c>
    </row>
    <row r="1916">
      <c r="A1916" s="1">
        <v>2087.0</v>
      </c>
      <c r="B1916" s="14">
        <v>37454.0</v>
      </c>
      <c r="C1916" s="1" t="s">
        <v>8349</v>
      </c>
      <c r="D1916" s="1" t="s">
        <v>8350</v>
      </c>
      <c r="E1916" s="1" t="s">
        <v>26</v>
      </c>
      <c r="F1916" s="1" t="s">
        <v>8351</v>
      </c>
      <c r="G1916" s="1" t="s">
        <v>65</v>
      </c>
      <c r="H1916" s="15" t="s">
        <v>8352</v>
      </c>
      <c r="I1916" s="1">
        <v>1989.0</v>
      </c>
      <c r="J1916" s="1">
        <v>1999.0</v>
      </c>
      <c r="K1916" s="1" t="s">
        <v>20</v>
      </c>
      <c r="L1916" s="1" t="s">
        <v>6146</v>
      </c>
      <c r="M1916" s="1" t="s">
        <v>8353</v>
      </c>
    </row>
    <row r="1917">
      <c r="A1917" s="1">
        <v>2086.0</v>
      </c>
      <c r="B1917" s="14">
        <v>37453.0</v>
      </c>
      <c r="C1917" s="1" t="s">
        <v>8354</v>
      </c>
      <c r="D1917" s="1" t="s">
        <v>6214</v>
      </c>
      <c r="E1917" s="1" t="s">
        <v>136</v>
      </c>
      <c r="F1917" s="1" t="s">
        <v>8355</v>
      </c>
      <c r="G1917" s="1" t="s">
        <v>60</v>
      </c>
      <c r="H1917" s="15" t="s">
        <v>8356</v>
      </c>
      <c r="I1917" s="1">
        <v>1989.0</v>
      </c>
      <c r="J1917" s="1">
        <v>2001.0</v>
      </c>
      <c r="K1917" s="1" t="s">
        <v>20</v>
      </c>
      <c r="L1917" s="1" t="s">
        <v>60</v>
      </c>
      <c r="M1917" s="1" t="s">
        <v>296</v>
      </c>
    </row>
    <row r="1918">
      <c r="A1918" s="1">
        <v>2085.0</v>
      </c>
      <c r="B1918" s="14">
        <v>37447.0</v>
      </c>
      <c r="C1918" s="1" t="s">
        <v>8357</v>
      </c>
      <c r="D1918" s="1" t="s">
        <v>8358</v>
      </c>
      <c r="E1918" s="1" t="s">
        <v>26</v>
      </c>
      <c r="F1918" s="1" t="s">
        <v>8359</v>
      </c>
      <c r="G1918" s="1" t="s">
        <v>65</v>
      </c>
      <c r="H1918" s="15" t="s">
        <v>8360</v>
      </c>
      <c r="I1918" s="1">
        <v>1989.0</v>
      </c>
      <c r="J1918" s="1">
        <v>2000.0</v>
      </c>
      <c r="K1918" s="1" t="s">
        <v>20</v>
      </c>
      <c r="L1918" s="1" t="s">
        <v>8361</v>
      </c>
      <c r="M1918" s="1" t="s">
        <v>49</v>
      </c>
    </row>
    <row r="1919">
      <c r="A1919" s="1">
        <v>2084.0</v>
      </c>
      <c r="B1919" s="14">
        <v>37447.0</v>
      </c>
      <c r="C1919" s="1" t="s">
        <v>8362</v>
      </c>
      <c r="D1919" s="1" t="s">
        <v>8363</v>
      </c>
      <c r="E1919" s="1" t="s">
        <v>26</v>
      </c>
      <c r="F1919" s="1" t="s">
        <v>1282</v>
      </c>
      <c r="G1919" s="1" t="s">
        <v>65</v>
      </c>
      <c r="H1919" s="20" t="s">
        <v>1282</v>
      </c>
      <c r="I1919" s="1">
        <v>1994.0</v>
      </c>
      <c r="J1919" s="1">
        <v>2001.0</v>
      </c>
      <c r="K1919" s="1" t="s">
        <v>20</v>
      </c>
      <c r="L1919" s="1" t="s">
        <v>8364</v>
      </c>
      <c r="M1919" s="1" t="s">
        <v>72</v>
      </c>
    </row>
    <row r="1920">
      <c r="A1920" s="1">
        <v>2083.0</v>
      </c>
      <c r="B1920" s="16">
        <v>37445.0</v>
      </c>
      <c r="C1920" s="1" t="s">
        <v>8365</v>
      </c>
      <c r="D1920" s="1" t="s">
        <v>1575</v>
      </c>
      <c r="E1920" s="1" t="s">
        <v>26</v>
      </c>
      <c r="F1920" s="1" t="s">
        <v>60</v>
      </c>
      <c r="G1920" s="1" t="s">
        <v>83</v>
      </c>
      <c r="H1920" s="15" t="s">
        <v>8366</v>
      </c>
      <c r="I1920" s="1">
        <v>1997.0</v>
      </c>
      <c r="J1920" s="1">
        <v>2000.0</v>
      </c>
      <c r="K1920" s="1" t="s">
        <v>20</v>
      </c>
      <c r="L1920" s="1" t="s">
        <v>60</v>
      </c>
      <c r="M1920" s="1" t="s">
        <v>60</v>
      </c>
    </row>
    <row r="1921">
      <c r="A1921" s="1">
        <v>2082.0</v>
      </c>
      <c r="B1921" s="16">
        <v>37445.0</v>
      </c>
      <c r="C1921" s="1" t="s">
        <v>8367</v>
      </c>
      <c r="D1921" s="1" t="s">
        <v>8368</v>
      </c>
      <c r="E1921" s="1" t="s">
        <v>26</v>
      </c>
      <c r="F1921" s="1" t="s">
        <v>60</v>
      </c>
      <c r="G1921" s="1" t="s">
        <v>60</v>
      </c>
      <c r="H1921" s="15" t="s">
        <v>8369</v>
      </c>
      <c r="I1921" s="1">
        <v>1994.0</v>
      </c>
      <c r="J1921" s="1">
        <v>2002.0</v>
      </c>
      <c r="K1921" s="1" t="s">
        <v>20</v>
      </c>
      <c r="L1921" s="1" t="s">
        <v>5588</v>
      </c>
      <c r="M1921" s="1" t="s">
        <v>72</v>
      </c>
    </row>
    <row r="1922">
      <c r="A1922" s="1">
        <v>2081.0</v>
      </c>
      <c r="B1922" s="16">
        <v>37444.0</v>
      </c>
      <c r="C1922" s="1" t="s">
        <v>8370</v>
      </c>
      <c r="D1922" s="1" t="s">
        <v>8371</v>
      </c>
      <c r="E1922" s="1" t="s">
        <v>750</v>
      </c>
      <c r="F1922" s="1" t="s">
        <v>60</v>
      </c>
      <c r="G1922" s="1" t="s">
        <v>8372</v>
      </c>
      <c r="H1922" s="20" t="s">
        <v>60</v>
      </c>
      <c r="I1922" s="1">
        <v>1994.0</v>
      </c>
      <c r="J1922" s="1">
        <v>2002.0</v>
      </c>
      <c r="K1922" s="1" t="s">
        <v>20</v>
      </c>
      <c r="L1922" s="1" t="s">
        <v>60</v>
      </c>
      <c r="M1922" s="1" t="s">
        <v>60</v>
      </c>
    </row>
    <row r="1923">
      <c r="A1923" s="1">
        <v>2080.0</v>
      </c>
      <c r="B1923" s="16">
        <v>37443.0</v>
      </c>
      <c r="C1923" s="1" t="s">
        <v>8373</v>
      </c>
      <c r="D1923" s="1" t="s">
        <v>8374</v>
      </c>
      <c r="E1923" s="1" t="s">
        <v>26</v>
      </c>
      <c r="F1923" s="1" t="s">
        <v>8375</v>
      </c>
      <c r="G1923" s="1" t="s">
        <v>65</v>
      </c>
      <c r="H1923" s="15" t="s">
        <v>8376</v>
      </c>
      <c r="I1923" s="1">
        <v>1989.0</v>
      </c>
      <c r="J1923" s="1">
        <v>2002.0</v>
      </c>
      <c r="K1923" s="1" t="s">
        <v>20</v>
      </c>
      <c r="L1923" s="1" t="s">
        <v>8377</v>
      </c>
      <c r="M1923" s="1" t="s">
        <v>8378</v>
      </c>
    </row>
    <row r="1924">
      <c r="A1924" s="1">
        <v>2079.0</v>
      </c>
      <c r="B1924" s="16">
        <v>37442.0</v>
      </c>
      <c r="C1924" s="1" t="s">
        <v>8379</v>
      </c>
      <c r="D1924" s="1" t="s">
        <v>776</v>
      </c>
      <c r="E1924" s="1" t="s">
        <v>26</v>
      </c>
      <c r="F1924" s="1" t="s">
        <v>8380</v>
      </c>
      <c r="G1924" s="1" t="s">
        <v>337</v>
      </c>
      <c r="H1924" s="15" t="s">
        <v>8381</v>
      </c>
      <c r="I1924" s="1">
        <v>1990.0</v>
      </c>
      <c r="J1924" s="1">
        <v>1992.0</v>
      </c>
      <c r="K1924" s="1" t="s">
        <v>245</v>
      </c>
      <c r="L1924" s="1" t="s">
        <v>8382</v>
      </c>
      <c r="M1924" s="1" t="s">
        <v>5813</v>
      </c>
    </row>
    <row r="1925">
      <c r="A1925" s="1">
        <v>2078.0</v>
      </c>
      <c r="B1925" s="16">
        <v>37439.0</v>
      </c>
      <c r="C1925" s="1" t="s">
        <v>8383</v>
      </c>
      <c r="D1925" s="1" t="s">
        <v>8384</v>
      </c>
      <c r="E1925" s="1" t="s">
        <v>26</v>
      </c>
      <c r="F1925" s="1" t="s">
        <v>8385</v>
      </c>
      <c r="G1925" s="1" t="s">
        <v>18</v>
      </c>
      <c r="H1925" s="15" t="s">
        <v>8386</v>
      </c>
      <c r="I1925" s="1">
        <v>1989.0</v>
      </c>
      <c r="J1925" s="1">
        <v>2002.0</v>
      </c>
      <c r="K1925" s="1" t="s">
        <v>20</v>
      </c>
      <c r="L1925" s="1" t="s">
        <v>8387</v>
      </c>
      <c r="M1925" s="1" t="s">
        <v>316</v>
      </c>
    </row>
    <row r="1926">
      <c r="A1926" s="1">
        <v>2077.0</v>
      </c>
      <c r="B1926" s="16">
        <v>37438.0</v>
      </c>
      <c r="C1926" s="1" t="s">
        <v>8388</v>
      </c>
      <c r="D1926" s="1" t="s">
        <v>8389</v>
      </c>
      <c r="E1926" s="1" t="s">
        <v>26</v>
      </c>
      <c r="F1926" s="1" t="s">
        <v>8390</v>
      </c>
      <c r="G1926" s="1" t="s">
        <v>18</v>
      </c>
      <c r="H1926" s="15" t="s">
        <v>8391</v>
      </c>
      <c r="I1926" s="1">
        <v>1989.0</v>
      </c>
      <c r="J1926" s="1">
        <v>2001.0</v>
      </c>
      <c r="K1926" s="1" t="s">
        <v>20</v>
      </c>
      <c r="L1926" s="1" t="s">
        <v>60</v>
      </c>
      <c r="M1926" s="1" t="s">
        <v>60</v>
      </c>
    </row>
    <row r="1927">
      <c r="A1927" s="1">
        <v>2076.0</v>
      </c>
      <c r="B1927" s="14">
        <v>37436.0</v>
      </c>
      <c r="C1927" s="1" t="s">
        <v>8392</v>
      </c>
      <c r="D1927" s="1" t="s">
        <v>8393</v>
      </c>
      <c r="E1927" s="1" t="s">
        <v>26</v>
      </c>
      <c r="F1927" s="1" t="s">
        <v>8394</v>
      </c>
      <c r="G1927" s="1" t="s">
        <v>65</v>
      </c>
      <c r="H1927" s="15" t="s">
        <v>8395</v>
      </c>
      <c r="I1927" s="1">
        <v>1998.0</v>
      </c>
      <c r="J1927" s="1">
        <v>1999.0</v>
      </c>
      <c r="K1927" s="1" t="s">
        <v>20</v>
      </c>
      <c r="L1927" s="1" t="s">
        <v>60</v>
      </c>
      <c r="M1927" s="1" t="s">
        <v>307</v>
      </c>
    </row>
    <row r="1928">
      <c r="A1928" s="1">
        <v>2075.0</v>
      </c>
      <c r="B1928" s="14">
        <v>37436.0</v>
      </c>
      <c r="C1928" s="1" t="s">
        <v>8396</v>
      </c>
      <c r="D1928" s="1" t="s">
        <v>8397</v>
      </c>
      <c r="E1928" s="1" t="s">
        <v>26</v>
      </c>
      <c r="F1928" s="1" t="s">
        <v>8398</v>
      </c>
      <c r="G1928" s="1" t="s">
        <v>53</v>
      </c>
      <c r="H1928" s="15" t="s">
        <v>8399</v>
      </c>
      <c r="I1928" s="1">
        <v>1996.0</v>
      </c>
      <c r="J1928" s="1">
        <v>2002.0</v>
      </c>
      <c r="K1928" s="1" t="s">
        <v>20</v>
      </c>
      <c r="L1928" s="1" t="s">
        <v>1763</v>
      </c>
      <c r="M1928" s="1" t="s">
        <v>1081</v>
      </c>
    </row>
    <row r="1929">
      <c r="A1929" s="1">
        <v>2074.0</v>
      </c>
      <c r="B1929" s="14">
        <v>37435.0</v>
      </c>
      <c r="C1929" s="1" t="s">
        <v>8400</v>
      </c>
      <c r="D1929" s="1" t="s">
        <v>6809</v>
      </c>
      <c r="E1929" s="1" t="s">
        <v>188</v>
      </c>
      <c r="F1929" s="1" t="s">
        <v>8401</v>
      </c>
      <c r="G1929" s="1" t="s">
        <v>83</v>
      </c>
      <c r="H1929" s="15" t="s">
        <v>8402</v>
      </c>
      <c r="I1929" s="1">
        <v>1989.0</v>
      </c>
      <c r="J1929" s="1">
        <v>1999.0</v>
      </c>
      <c r="K1929" s="1" t="s">
        <v>20</v>
      </c>
      <c r="L1929" s="1" t="s">
        <v>8403</v>
      </c>
      <c r="M1929" s="1" t="s">
        <v>4204</v>
      </c>
    </row>
    <row r="1930">
      <c r="A1930" s="1">
        <v>2073.0</v>
      </c>
      <c r="B1930" s="14">
        <v>37433.0</v>
      </c>
      <c r="C1930" s="1" t="s">
        <v>8404</v>
      </c>
      <c r="D1930" s="1" t="s">
        <v>8405</v>
      </c>
      <c r="E1930" s="1" t="s">
        <v>26</v>
      </c>
      <c r="F1930" s="1" t="s">
        <v>8406</v>
      </c>
      <c r="G1930" s="1" t="s">
        <v>83</v>
      </c>
      <c r="H1930" s="15" t="s">
        <v>8407</v>
      </c>
      <c r="I1930" s="1">
        <v>1996.0</v>
      </c>
      <c r="J1930" s="1">
        <v>2001.0</v>
      </c>
      <c r="K1930" s="1" t="s">
        <v>20</v>
      </c>
      <c r="L1930" s="1" t="s">
        <v>60</v>
      </c>
      <c r="M1930" s="1" t="s">
        <v>1173</v>
      </c>
    </row>
    <row r="1931">
      <c r="A1931" s="1">
        <v>2072.0</v>
      </c>
      <c r="B1931" s="14">
        <v>37432.0</v>
      </c>
      <c r="C1931" s="1" t="s">
        <v>8408</v>
      </c>
      <c r="D1931" s="1" t="s">
        <v>8409</v>
      </c>
      <c r="E1931" s="1" t="s">
        <v>26</v>
      </c>
      <c r="F1931" s="1" t="s">
        <v>8410</v>
      </c>
      <c r="G1931" s="1" t="s">
        <v>83</v>
      </c>
      <c r="H1931" s="15" t="s">
        <v>8411</v>
      </c>
      <c r="I1931" s="1">
        <v>1996.0</v>
      </c>
      <c r="J1931" s="1">
        <v>2002.0</v>
      </c>
      <c r="K1931" s="1" t="s">
        <v>20</v>
      </c>
      <c r="L1931" s="1" t="s">
        <v>8412</v>
      </c>
      <c r="M1931" s="1" t="s">
        <v>925</v>
      </c>
    </row>
    <row r="1932">
      <c r="A1932" s="1">
        <v>2071.0</v>
      </c>
      <c r="B1932" s="14">
        <v>37432.0</v>
      </c>
      <c r="C1932" s="1" t="s">
        <v>8413</v>
      </c>
      <c r="D1932" s="1" t="s">
        <v>8414</v>
      </c>
      <c r="E1932" s="1" t="s">
        <v>26</v>
      </c>
      <c r="F1932" s="1" t="s">
        <v>60</v>
      </c>
      <c r="G1932" s="1" t="s">
        <v>65</v>
      </c>
      <c r="H1932" s="15" t="s">
        <v>8415</v>
      </c>
      <c r="I1932" s="1">
        <v>1989.0</v>
      </c>
      <c r="J1932" s="1">
        <v>2001.0</v>
      </c>
      <c r="K1932" s="1" t="s">
        <v>20</v>
      </c>
      <c r="L1932" s="1" t="s">
        <v>60</v>
      </c>
      <c r="M1932" s="1" t="s">
        <v>265</v>
      </c>
    </row>
    <row r="1933">
      <c r="A1933" s="1">
        <v>2070.0</v>
      </c>
      <c r="B1933" s="14">
        <v>37432.0</v>
      </c>
      <c r="C1933" s="1" t="s">
        <v>8416</v>
      </c>
      <c r="D1933" s="1" t="s">
        <v>3643</v>
      </c>
      <c r="E1933" s="1" t="s">
        <v>26</v>
      </c>
      <c r="F1933" s="1" t="s">
        <v>8417</v>
      </c>
      <c r="G1933" s="1" t="s">
        <v>83</v>
      </c>
      <c r="H1933" s="15" t="s">
        <v>8418</v>
      </c>
      <c r="I1933" s="1">
        <v>1989.0</v>
      </c>
      <c r="J1933" s="1">
        <v>2002.0</v>
      </c>
      <c r="K1933" s="1" t="s">
        <v>20</v>
      </c>
      <c r="L1933" s="1" t="s">
        <v>8419</v>
      </c>
      <c r="M1933" s="1" t="s">
        <v>3594</v>
      </c>
    </row>
    <row r="1934">
      <c r="A1934" s="1">
        <v>2069.0</v>
      </c>
      <c r="B1934" s="14">
        <v>37429.0</v>
      </c>
      <c r="C1934" s="1" t="s">
        <v>8420</v>
      </c>
      <c r="D1934" s="1" t="s">
        <v>8421</v>
      </c>
      <c r="E1934" s="1" t="s">
        <v>26</v>
      </c>
      <c r="F1934" s="1" t="s">
        <v>60</v>
      </c>
      <c r="G1934" s="1" t="s">
        <v>83</v>
      </c>
      <c r="H1934" s="20" t="s">
        <v>60</v>
      </c>
      <c r="I1934" s="1">
        <v>1989.0</v>
      </c>
      <c r="J1934" s="1">
        <v>2002.0</v>
      </c>
      <c r="K1934" s="1" t="s">
        <v>20</v>
      </c>
      <c r="L1934" s="1" t="s">
        <v>8422</v>
      </c>
      <c r="M1934" s="1" t="s">
        <v>1558</v>
      </c>
    </row>
    <row r="1935">
      <c r="A1935" s="1">
        <v>2068.0</v>
      </c>
      <c r="B1935" s="14">
        <v>37429.0</v>
      </c>
      <c r="C1935" s="1" t="s">
        <v>8423</v>
      </c>
      <c r="D1935" s="1" t="s">
        <v>8118</v>
      </c>
      <c r="E1935" s="1" t="s">
        <v>26</v>
      </c>
      <c r="F1935" s="1" t="s">
        <v>1282</v>
      </c>
      <c r="G1935" s="1" t="s">
        <v>18</v>
      </c>
      <c r="H1935" s="20" t="s">
        <v>1282</v>
      </c>
      <c r="I1935" s="1">
        <v>1989.0</v>
      </c>
      <c r="J1935" s="1">
        <v>1989.0</v>
      </c>
      <c r="K1935" s="1" t="s">
        <v>245</v>
      </c>
      <c r="L1935" s="1" t="s">
        <v>60</v>
      </c>
      <c r="M1935" s="1" t="s">
        <v>60</v>
      </c>
    </row>
    <row r="1936">
      <c r="A1936" s="1">
        <v>2067.0</v>
      </c>
      <c r="B1936" s="14">
        <v>37429.0</v>
      </c>
      <c r="C1936" s="1" t="s">
        <v>8424</v>
      </c>
      <c r="D1936" s="1" t="s">
        <v>8425</v>
      </c>
      <c r="E1936" s="1" t="s">
        <v>26</v>
      </c>
      <c r="F1936" s="1" t="s">
        <v>8426</v>
      </c>
      <c r="G1936" s="1" t="s">
        <v>18</v>
      </c>
      <c r="H1936" s="15" t="s">
        <v>8427</v>
      </c>
      <c r="I1936" s="1">
        <v>1997.0</v>
      </c>
      <c r="J1936" s="1">
        <v>2000.0</v>
      </c>
      <c r="K1936" s="1" t="s">
        <v>20</v>
      </c>
      <c r="L1936" s="1" t="s">
        <v>60</v>
      </c>
      <c r="M1936" s="1" t="s">
        <v>72</v>
      </c>
    </row>
    <row r="1937">
      <c r="A1937" s="1">
        <v>2066.0</v>
      </c>
      <c r="B1937" s="14">
        <v>37427.0</v>
      </c>
      <c r="C1937" s="1" t="s">
        <v>8428</v>
      </c>
      <c r="D1937" s="1" t="s">
        <v>5293</v>
      </c>
      <c r="E1937" s="1" t="s">
        <v>26</v>
      </c>
      <c r="F1937" s="1" t="s">
        <v>8429</v>
      </c>
      <c r="G1937" s="1" t="s">
        <v>18</v>
      </c>
      <c r="H1937" s="15" t="s">
        <v>8430</v>
      </c>
      <c r="I1937" s="1">
        <v>1989.0</v>
      </c>
      <c r="J1937" s="1">
        <v>2002.0</v>
      </c>
      <c r="K1937" s="1" t="s">
        <v>20</v>
      </c>
      <c r="L1937" s="1" t="s">
        <v>8431</v>
      </c>
      <c r="M1937" s="1" t="s">
        <v>49</v>
      </c>
    </row>
    <row r="1938">
      <c r="A1938" s="1">
        <v>2065.0</v>
      </c>
      <c r="B1938" s="14">
        <v>37426.0</v>
      </c>
      <c r="C1938" s="1" t="s">
        <v>8432</v>
      </c>
      <c r="D1938" s="1" t="s">
        <v>8433</v>
      </c>
      <c r="E1938" s="1" t="s">
        <v>136</v>
      </c>
      <c r="F1938" s="1" t="s">
        <v>8434</v>
      </c>
      <c r="G1938" s="1" t="s">
        <v>83</v>
      </c>
      <c r="H1938" s="15" t="s">
        <v>8435</v>
      </c>
      <c r="I1938" s="1">
        <v>1989.0</v>
      </c>
      <c r="J1938" s="1">
        <v>2002.0</v>
      </c>
      <c r="K1938" s="1" t="s">
        <v>20</v>
      </c>
      <c r="L1938" s="1" t="s">
        <v>8436</v>
      </c>
      <c r="M1938" s="1" t="s">
        <v>280</v>
      </c>
    </row>
    <row r="1939">
      <c r="A1939" s="1">
        <v>2064.0</v>
      </c>
      <c r="B1939" s="14">
        <v>37426.0</v>
      </c>
      <c r="C1939" s="1" t="s">
        <v>8437</v>
      </c>
      <c r="D1939" s="1" t="s">
        <v>6260</v>
      </c>
      <c r="E1939" s="1" t="s">
        <v>26</v>
      </c>
      <c r="F1939" s="1" t="s">
        <v>8438</v>
      </c>
      <c r="G1939" s="1" t="s">
        <v>18</v>
      </c>
      <c r="H1939" s="15" t="s">
        <v>8439</v>
      </c>
      <c r="I1939" s="1">
        <v>1994.0</v>
      </c>
      <c r="J1939" s="1">
        <v>2002.0</v>
      </c>
      <c r="K1939" s="1" t="s">
        <v>20</v>
      </c>
      <c r="L1939" s="1" t="s">
        <v>8440</v>
      </c>
      <c r="M1939" s="1" t="s">
        <v>219</v>
      </c>
    </row>
    <row r="1940">
      <c r="A1940" s="1">
        <v>2063.0</v>
      </c>
      <c r="B1940" s="14">
        <v>37425.0</v>
      </c>
      <c r="C1940" s="1" t="s">
        <v>8441</v>
      </c>
      <c r="D1940" s="1" t="s">
        <v>8442</v>
      </c>
      <c r="E1940" s="1" t="s">
        <v>26</v>
      </c>
      <c r="F1940" s="1" t="s">
        <v>8443</v>
      </c>
      <c r="G1940" s="1" t="s">
        <v>83</v>
      </c>
      <c r="H1940" s="15" t="s">
        <v>8444</v>
      </c>
      <c r="I1940" s="1">
        <v>1989.0</v>
      </c>
      <c r="J1940" s="1">
        <v>2002.0</v>
      </c>
      <c r="K1940" s="1" t="s">
        <v>20</v>
      </c>
      <c r="L1940" s="1" t="s">
        <v>8445</v>
      </c>
      <c r="M1940" s="1" t="s">
        <v>280</v>
      </c>
    </row>
    <row r="1941">
      <c r="A1941" s="1">
        <v>2062.0</v>
      </c>
      <c r="B1941" s="14">
        <v>37425.0</v>
      </c>
      <c r="C1941" s="1" t="s">
        <v>8446</v>
      </c>
      <c r="D1941" s="1" t="s">
        <v>5242</v>
      </c>
      <c r="E1941" s="1" t="s">
        <v>26</v>
      </c>
      <c r="F1941" s="1" t="s">
        <v>8447</v>
      </c>
      <c r="G1941" s="1" t="s">
        <v>65</v>
      </c>
      <c r="H1941" s="15" t="s">
        <v>8448</v>
      </c>
      <c r="I1941" s="1">
        <v>1989.0</v>
      </c>
      <c r="J1941" s="1">
        <v>2002.0</v>
      </c>
      <c r="K1941" s="1" t="s">
        <v>20</v>
      </c>
      <c r="L1941" s="1" t="s">
        <v>60</v>
      </c>
      <c r="M1941" s="1" t="s">
        <v>6301</v>
      </c>
    </row>
    <row r="1942">
      <c r="A1942" s="1">
        <v>2061.0</v>
      </c>
      <c r="B1942" s="14">
        <v>37425.0</v>
      </c>
      <c r="C1942" s="1" t="s">
        <v>8449</v>
      </c>
      <c r="D1942" s="1" t="s">
        <v>1189</v>
      </c>
      <c r="E1942" s="1" t="s">
        <v>26</v>
      </c>
      <c r="F1942" s="1" t="s">
        <v>8450</v>
      </c>
      <c r="G1942" s="1" t="s">
        <v>83</v>
      </c>
      <c r="H1942" s="15" t="s">
        <v>8451</v>
      </c>
      <c r="I1942" s="1">
        <v>1997.0</v>
      </c>
      <c r="J1942" s="1">
        <v>2002.0</v>
      </c>
      <c r="K1942" s="1" t="s">
        <v>20</v>
      </c>
      <c r="L1942" s="1" t="s">
        <v>8452</v>
      </c>
      <c r="M1942" s="1" t="s">
        <v>1173</v>
      </c>
    </row>
    <row r="1943">
      <c r="A1943" s="1">
        <v>2060.0</v>
      </c>
      <c r="B1943" s="14">
        <v>37424.0</v>
      </c>
      <c r="C1943" s="1" t="s">
        <v>8453</v>
      </c>
      <c r="D1943" s="1" t="s">
        <v>1299</v>
      </c>
      <c r="E1943" s="1" t="s">
        <v>26</v>
      </c>
      <c r="F1943" s="1" t="s">
        <v>8454</v>
      </c>
      <c r="G1943" s="1" t="s">
        <v>65</v>
      </c>
      <c r="H1943" s="15" t="s">
        <v>8455</v>
      </c>
      <c r="I1943" s="1">
        <v>1996.0</v>
      </c>
      <c r="J1943" s="1">
        <v>2002.0</v>
      </c>
      <c r="K1943" s="1" t="s">
        <v>20</v>
      </c>
      <c r="L1943" s="1" t="s">
        <v>1390</v>
      </c>
      <c r="M1943" s="1" t="s">
        <v>833</v>
      </c>
    </row>
    <row r="1944">
      <c r="A1944" s="1">
        <v>2059.0</v>
      </c>
      <c r="B1944" s="14">
        <v>37423.0</v>
      </c>
      <c r="C1944" s="1" t="s">
        <v>8456</v>
      </c>
      <c r="D1944" s="1" t="s">
        <v>8457</v>
      </c>
      <c r="E1944" s="1" t="s">
        <v>136</v>
      </c>
      <c r="F1944" s="1" t="s">
        <v>8458</v>
      </c>
      <c r="G1944" s="1" t="s">
        <v>83</v>
      </c>
      <c r="H1944" s="15" t="s">
        <v>8459</v>
      </c>
      <c r="I1944" s="1">
        <v>1989.0</v>
      </c>
      <c r="J1944" s="1">
        <v>2002.0</v>
      </c>
      <c r="K1944" s="1" t="s">
        <v>20</v>
      </c>
      <c r="L1944" s="1" t="s">
        <v>8460</v>
      </c>
      <c r="M1944" s="1" t="s">
        <v>561</v>
      </c>
    </row>
    <row r="1945">
      <c r="A1945" s="1">
        <v>2058.0</v>
      </c>
      <c r="B1945" s="14">
        <v>37422.0</v>
      </c>
      <c r="C1945" s="1" t="s">
        <v>8461</v>
      </c>
      <c r="D1945" s="1" t="s">
        <v>8462</v>
      </c>
      <c r="E1945" s="1" t="s">
        <v>750</v>
      </c>
      <c r="F1945" s="1" t="s">
        <v>60</v>
      </c>
      <c r="G1945" s="1" t="s">
        <v>83</v>
      </c>
      <c r="H1945" s="15" t="s">
        <v>8463</v>
      </c>
      <c r="I1945" s="1">
        <v>1990.0</v>
      </c>
      <c r="J1945" s="1">
        <v>1999.0</v>
      </c>
      <c r="K1945" s="1" t="s">
        <v>20</v>
      </c>
      <c r="L1945" s="1" t="s">
        <v>60</v>
      </c>
      <c r="M1945" s="1" t="s">
        <v>60</v>
      </c>
    </row>
    <row r="1946">
      <c r="A1946" s="1">
        <v>2057.0</v>
      </c>
      <c r="B1946" s="14">
        <v>37420.0</v>
      </c>
      <c r="C1946" s="1" t="s">
        <v>8464</v>
      </c>
      <c r="D1946" s="1" t="s">
        <v>6838</v>
      </c>
      <c r="E1946" s="1" t="s">
        <v>26</v>
      </c>
      <c r="F1946" s="1" t="s">
        <v>122</v>
      </c>
      <c r="G1946" s="1" t="s">
        <v>18</v>
      </c>
      <c r="H1946" s="15" t="s">
        <v>8465</v>
      </c>
      <c r="I1946" s="1">
        <v>1989.0</v>
      </c>
      <c r="J1946" s="1">
        <v>2002.0</v>
      </c>
      <c r="K1946" s="1" t="s">
        <v>20</v>
      </c>
      <c r="L1946" s="1" t="s">
        <v>8466</v>
      </c>
      <c r="M1946" s="1" t="s">
        <v>72</v>
      </c>
    </row>
    <row r="1947">
      <c r="A1947" s="1">
        <v>2056.0</v>
      </c>
      <c r="B1947" s="14">
        <v>37420.0</v>
      </c>
      <c r="C1947" s="1" t="s">
        <v>8467</v>
      </c>
      <c r="D1947" s="1" t="s">
        <v>8468</v>
      </c>
      <c r="E1947" s="1" t="s">
        <v>369</v>
      </c>
      <c r="F1947" s="1" t="s">
        <v>122</v>
      </c>
      <c r="G1947" s="1" t="s">
        <v>65</v>
      </c>
      <c r="H1947" s="15" t="s">
        <v>8469</v>
      </c>
      <c r="I1947" s="1">
        <v>1990.0</v>
      </c>
      <c r="J1947" s="1">
        <v>2002.0</v>
      </c>
      <c r="K1947" s="1" t="s">
        <v>20</v>
      </c>
      <c r="L1947" s="1" t="s">
        <v>8470</v>
      </c>
      <c r="M1947" s="1" t="s">
        <v>72</v>
      </c>
    </row>
    <row r="1948">
      <c r="A1948" s="1">
        <v>2055.0</v>
      </c>
      <c r="B1948" s="14">
        <v>37420.0</v>
      </c>
      <c r="C1948" s="1" t="s">
        <v>8471</v>
      </c>
      <c r="D1948" s="1" t="s">
        <v>1365</v>
      </c>
      <c r="E1948" s="1" t="s">
        <v>1365</v>
      </c>
      <c r="F1948" s="1" t="s">
        <v>122</v>
      </c>
      <c r="G1948" s="1" t="s">
        <v>65</v>
      </c>
      <c r="H1948" s="15" t="s">
        <v>8472</v>
      </c>
      <c r="I1948" s="1">
        <v>1995.0</v>
      </c>
      <c r="J1948" s="1">
        <v>2002.0</v>
      </c>
      <c r="K1948" s="1" t="s">
        <v>20</v>
      </c>
      <c r="L1948" s="1" t="s">
        <v>8473</v>
      </c>
      <c r="M1948" s="1" t="s">
        <v>72</v>
      </c>
    </row>
    <row r="1949">
      <c r="A1949" s="1">
        <v>2054.0</v>
      </c>
      <c r="B1949" s="14">
        <v>37418.0</v>
      </c>
      <c r="C1949" s="1" t="s">
        <v>8474</v>
      </c>
      <c r="D1949" s="1" t="s">
        <v>1189</v>
      </c>
      <c r="E1949" s="1" t="s">
        <v>26</v>
      </c>
      <c r="F1949" s="1" t="s">
        <v>8475</v>
      </c>
      <c r="G1949" s="1" t="s">
        <v>18</v>
      </c>
      <c r="H1949" s="15" t="s">
        <v>8476</v>
      </c>
      <c r="I1949" s="1">
        <v>1990.0</v>
      </c>
      <c r="J1949" s="1">
        <v>2001.0</v>
      </c>
      <c r="K1949" s="1" t="s">
        <v>20</v>
      </c>
      <c r="L1949" s="1" t="s">
        <v>60</v>
      </c>
      <c r="M1949" s="1" t="s">
        <v>36</v>
      </c>
    </row>
    <row r="1950">
      <c r="A1950" s="1">
        <v>2053.0</v>
      </c>
      <c r="B1950" s="16">
        <v>37416.0</v>
      </c>
      <c r="C1950" s="1" t="s">
        <v>60</v>
      </c>
      <c r="D1950" s="1" t="s">
        <v>60</v>
      </c>
      <c r="E1950" s="1" t="s">
        <v>26</v>
      </c>
      <c r="F1950" s="1" t="s">
        <v>60</v>
      </c>
      <c r="G1950" s="1" t="s">
        <v>18</v>
      </c>
      <c r="H1950" s="20" t="s">
        <v>60</v>
      </c>
      <c r="I1950" s="1">
        <v>1995.0</v>
      </c>
      <c r="J1950" s="1">
        <v>2001.0</v>
      </c>
      <c r="K1950" s="1" t="s">
        <v>20</v>
      </c>
      <c r="L1950" s="1" t="s">
        <v>60</v>
      </c>
      <c r="M1950" s="1" t="s">
        <v>60</v>
      </c>
    </row>
    <row r="1951">
      <c r="A1951" s="1">
        <v>2052.0</v>
      </c>
      <c r="B1951" s="16">
        <v>37416.0</v>
      </c>
      <c r="C1951" s="1" t="s">
        <v>8477</v>
      </c>
      <c r="D1951" s="1" t="s">
        <v>8478</v>
      </c>
      <c r="E1951" s="1" t="s">
        <v>26</v>
      </c>
      <c r="F1951" s="1" t="s">
        <v>122</v>
      </c>
      <c r="G1951" s="1" t="s">
        <v>18</v>
      </c>
      <c r="H1951" s="15" t="s">
        <v>8479</v>
      </c>
      <c r="I1951" s="1">
        <v>1996.0</v>
      </c>
      <c r="J1951" s="1">
        <v>2002.0</v>
      </c>
      <c r="K1951" s="1" t="s">
        <v>20</v>
      </c>
      <c r="L1951" s="1" t="s">
        <v>8480</v>
      </c>
      <c r="M1951" s="1" t="s">
        <v>8481</v>
      </c>
    </row>
    <row r="1952">
      <c r="A1952" s="1">
        <v>2051.0</v>
      </c>
      <c r="B1952" s="16">
        <v>37414.0</v>
      </c>
      <c r="C1952" s="1" t="s">
        <v>8482</v>
      </c>
      <c r="D1952" s="1" t="s">
        <v>8483</v>
      </c>
      <c r="E1952" s="1" t="s">
        <v>26</v>
      </c>
      <c r="F1952" s="1" t="s">
        <v>122</v>
      </c>
      <c r="G1952" s="1" t="s">
        <v>4226</v>
      </c>
      <c r="H1952" s="15" t="s">
        <v>8484</v>
      </c>
      <c r="I1952" s="1">
        <v>1989.0</v>
      </c>
      <c r="J1952" s="1">
        <v>1990.0</v>
      </c>
      <c r="K1952" s="1" t="s">
        <v>245</v>
      </c>
      <c r="L1952" s="1" t="s">
        <v>8485</v>
      </c>
      <c r="M1952" s="1" t="s">
        <v>72</v>
      </c>
    </row>
    <row r="1953">
      <c r="A1953" s="1">
        <v>2050.0</v>
      </c>
      <c r="B1953" s="16">
        <v>37413.0</v>
      </c>
      <c r="C1953" s="1" t="s">
        <v>8486</v>
      </c>
      <c r="D1953" s="1" t="s">
        <v>8487</v>
      </c>
      <c r="E1953" s="1" t="s">
        <v>188</v>
      </c>
      <c r="F1953" s="1" t="s">
        <v>122</v>
      </c>
      <c r="G1953" s="1" t="s">
        <v>65</v>
      </c>
      <c r="H1953" s="15" t="s">
        <v>8488</v>
      </c>
      <c r="I1953" s="1">
        <v>1990.0</v>
      </c>
      <c r="J1953" s="1">
        <v>2002.0</v>
      </c>
      <c r="K1953" s="1" t="s">
        <v>20</v>
      </c>
      <c r="L1953" s="1" t="s">
        <v>8489</v>
      </c>
      <c r="M1953" s="1" t="s">
        <v>72</v>
      </c>
    </row>
    <row r="1954">
      <c r="A1954" s="1">
        <v>2049.0</v>
      </c>
      <c r="B1954" s="16">
        <v>37412.0</v>
      </c>
      <c r="C1954" s="1" t="s">
        <v>8490</v>
      </c>
      <c r="D1954" s="1" t="s">
        <v>1537</v>
      </c>
      <c r="E1954" s="1" t="s">
        <v>26</v>
      </c>
      <c r="F1954" s="1" t="s">
        <v>8491</v>
      </c>
      <c r="G1954" s="1" t="s">
        <v>18</v>
      </c>
      <c r="H1954" s="15" t="s">
        <v>8492</v>
      </c>
      <c r="I1954" s="1">
        <v>1990.0</v>
      </c>
      <c r="J1954" s="1">
        <v>1992.0</v>
      </c>
      <c r="K1954" s="1" t="s">
        <v>20</v>
      </c>
      <c r="L1954" s="1" t="s">
        <v>8493</v>
      </c>
      <c r="M1954" s="1" t="s">
        <v>72</v>
      </c>
    </row>
    <row r="1955">
      <c r="A1955" s="1">
        <v>2048.0</v>
      </c>
      <c r="B1955" s="16">
        <v>37412.0</v>
      </c>
      <c r="C1955" s="1" t="s">
        <v>8494</v>
      </c>
      <c r="D1955" s="1" t="s">
        <v>8495</v>
      </c>
      <c r="E1955" s="1" t="s">
        <v>26</v>
      </c>
      <c r="F1955" s="1" t="s">
        <v>8496</v>
      </c>
      <c r="G1955" s="1" t="s">
        <v>65</v>
      </c>
      <c r="H1955" s="15" t="s">
        <v>8497</v>
      </c>
      <c r="I1955" s="1">
        <v>1989.0</v>
      </c>
      <c r="J1955" s="1">
        <v>2002.0</v>
      </c>
      <c r="K1955" s="1" t="s">
        <v>20</v>
      </c>
      <c r="L1955" s="1" t="s">
        <v>8498</v>
      </c>
      <c r="M1955" s="1" t="s">
        <v>5583</v>
      </c>
    </row>
    <row r="1956">
      <c r="A1956" s="1">
        <v>2047.0</v>
      </c>
      <c r="B1956" s="16">
        <v>37408.0</v>
      </c>
      <c r="C1956" s="1" t="s">
        <v>8499</v>
      </c>
      <c r="D1956" s="1" t="s">
        <v>8500</v>
      </c>
      <c r="E1956" s="1" t="s">
        <v>1056</v>
      </c>
      <c r="F1956" s="1" t="s">
        <v>60</v>
      </c>
      <c r="G1956" s="1" t="s">
        <v>60</v>
      </c>
      <c r="H1956" s="15" t="s">
        <v>8501</v>
      </c>
      <c r="I1956" s="1">
        <v>1994.0</v>
      </c>
      <c r="J1956" s="1" t="s">
        <v>60</v>
      </c>
      <c r="K1956" s="1" t="s">
        <v>60</v>
      </c>
      <c r="L1956" s="1" t="s">
        <v>60</v>
      </c>
      <c r="M1956" s="1" t="s">
        <v>60</v>
      </c>
    </row>
    <row r="1957">
      <c r="A1957" s="1">
        <v>2046.0</v>
      </c>
      <c r="B1957" s="14">
        <v>37407.0</v>
      </c>
      <c r="C1957" s="1" t="s">
        <v>8502</v>
      </c>
      <c r="D1957" s="1" t="s">
        <v>3147</v>
      </c>
      <c r="E1957" s="1" t="s">
        <v>2264</v>
      </c>
      <c r="F1957" s="1">
        <v>1.143018105E9</v>
      </c>
      <c r="G1957" s="1" t="s">
        <v>18</v>
      </c>
      <c r="H1957" s="15" t="s">
        <v>8503</v>
      </c>
      <c r="I1957" s="1">
        <v>1994.0</v>
      </c>
      <c r="J1957" s="1">
        <v>1995.0</v>
      </c>
      <c r="K1957" s="1" t="s">
        <v>20</v>
      </c>
      <c r="L1957" s="1" t="s">
        <v>60</v>
      </c>
      <c r="M1957" s="1" t="s">
        <v>60</v>
      </c>
    </row>
    <row r="1958">
      <c r="A1958" s="1">
        <v>2045.0</v>
      </c>
      <c r="B1958" s="14">
        <v>37406.0</v>
      </c>
      <c r="C1958" s="1" t="s">
        <v>8504</v>
      </c>
      <c r="D1958" s="1" t="s">
        <v>8505</v>
      </c>
      <c r="E1958" s="1" t="s">
        <v>26</v>
      </c>
      <c r="F1958" s="1" t="s">
        <v>8506</v>
      </c>
      <c r="G1958" s="1" t="s">
        <v>83</v>
      </c>
      <c r="H1958" s="15" t="s">
        <v>8507</v>
      </c>
      <c r="I1958" s="1">
        <v>1989.0</v>
      </c>
      <c r="J1958" s="1">
        <v>2000.0</v>
      </c>
      <c r="K1958" s="1" t="s">
        <v>20</v>
      </c>
      <c r="L1958" s="1" t="s">
        <v>60</v>
      </c>
      <c r="M1958" s="1" t="s">
        <v>60</v>
      </c>
    </row>
    <row r="1959">
      <c r="A1959" s="1">
        <v>2044.0</v>
      </c>
      <c r="B1959" s="14">
        <v>37405.0</v>
      </c>
      <c r="C1959" s="1" t="s">
        <v>8508</v>
      </c>
      <c r="D1959" s="1" t="s">
        <v>8509</v>
      </c>
      <c r="E1959" s="1" t="s">
        <v>26</v>
      </c>
      <c r="F1959" s="1" t="s">
        <v>122</v>
      </c>
      <c r="G1959" s="1" t="s">
        <v>18</v>
      </c>
      <c r="H1959" s="15" t="s">
        <v>8510</v>
      </c>
      <c r="I1959" s="1">
        <v>1997.0</v>
      </c>
      <c r="J1959" s="1">
        <v>2002.0</v>
      </c>
      <c r="K1959" s="1" t="s">
        <v>20</v>
      </c>
      <c r="L1959" s="1" t="s">
        <v>8511</v>
      </c>
      <c r="M1959" s="1" t="s">
        <v>72</v>
      </c>
    </row>
    <row r="1960">
      <c r="A1960" s="1">
        <v>2043.0</v>
      </c>
      <c r="B1960" s="14">
        <v>37404.0</v>
      </c>
      <c r="C1960" s="1" t="s">
        <v>8512</v>
      </c>
      <c r="D1960" s="1" t="s">
        <v>8513</v>
      </c>
      <c r="E1960" s="1" t="s">
        <v>26</v>
      </c>
      <c r="F1960" s="1" t="s">
        <v>122</v>
      </c>
      <c r="G1960" s="1" t="s">
        <v>18</v>
      </c>
      <c r="H1960" s="15" t="s">
        <v>8514</v>
      </c>
      <c r="I1960" s="1">
        <v>1989.0</v>
      </c>
      <c r="J1960" s="1">
        <v>2002.0</v>
      </c>
      <c r="K1960" s="1" t="s">
        <v>20</v>
      </c>
      <c r="L1960" s="1" t="s">
        <v>3410</v>
      </c>
      <c r="M1960" s="1" t="s">
        <v>72</v>
      </c>
    </row>
    <row r="1961">
      <c r="A1961" s="1">
        <v>2042.0</v>
      </c>
      <c r="B1961" s="14">
        <v>37404.0</v>
      </c>
      <c r="C1961" s="1" t="s">
        <v>8515</v>
      </c>
      <c r="D1961" s="1" t="s">
        <v>8516</v>
      </c>
      <c r="E1961" s="1" t="s">
        <v>26</v>
      </c>
      <c r="F1961" s="1" t="s">
        <v>8517</v>
      </c>
      <c r="G1961" s="1" t="s">
        <v>18</v>
      </c>
      <c r="H1961" s="15" t="s">
        <v>8518</v>
      </c>
      <c r="I1961" s="1">
        <v>1989.0</v>
      </c>
      <c r="J1961" s="1">
        <v>2002.0</v>
      </c>
      <c r="K1961" s="1" t="s">
        <v>20</v>
      </c>
      <c r="L1961" s="1" t="s">
        <v>60</v>
      </c>
      <c r="M1961" s="1" t="s">
        <v>931</v>
      </c>
    </row>
    <row r="1962">
      <c r="A1962" s="1">
        <v>2041.0</v>
      </c>
      <c r="B1962" s="14">
        <v>37400.0</v>
      </c>
      <c r="C1962" s="1" t="s">
        <v>8519</v>
      </c>
      <c r="D1962" s="1" t="s">
        <v>8520</v>
      </c>
      <c r="E1962" s="1" t="s">
        <v>75</v>
      </c>
      <c r="F1962" s="1" t="s">
        <v>8521</v>
      </c>
      <c r="G1962" s="1" t="s">
        <v>18</v>
      </c>
      <c r="H1962" s="15" t="s">
        <v>8522</v>
      </c>
      <c r="I1962" s="1">
        <v>1989.0</v>
      </c>
      <c r="J1962" s="1">
        <v>2002.0</v>
      </c>
      <c r="K1962" s="1" t="s">
        <v>20</v>
      </c>
      <c r="L1962" s="1" t="s">
        <v>60</v>
      </c>
      <c r="M1962" s="1" t="s">
        <v>833</v>
      </c>
    </row>
    <row r="1963">
      <c r="A1963" s="1">
        <v>2040.0</v>
      </c>
      <c r="B1963" s="14">
        <v>37399.0</v>
      </c>
      <c r="C1963" s="1" t="s">
        <v>8523</v>
      </c>
      <c r="D1963" s="1" t="s">
        <v>8524</v>
      </c>
      <c r="E1963" s="1" t="s">
        <v>26</v>
      </c>
      <c r="F1963" s="1" t="s">
        <v>8525</v>
      </c>
      <c r="G1963" s="1" t="s">
        <v>18</v>
      </c>
      <c r="H1963" s="15" t="s">
        <v>8526</v>
      </c>
      <c r="I1963" s="1">
        <v>1989.0</v>
      </c>
      <c r="J1963" s="1">
        <v>2002.0</v>
      </c>
      <c r="K1963" s="1" t="s">
        <v>20</v>
      </c>
      <c r="L1963" s="1" t="s">
        <v>8527</v>
      </c>
      <c r="M1963" s="1" t="s">
        <v>247</v>
      </c>
    </row>
    <row r="1964">
      <c r="A1964" s="1">
        <v>2039.0</v>
      </c>
      <c r="B1964" s="14">
        <v>37398.0</v>
      </c>
      <c r="C1964" s="1" t="s">
        <v>8528</v>
      </c>
      <c r="D1964" s="1" t="s">
        <v>8529</v>
      </c>
      <c r="E1964" s="1" t="s">
        <v>26</v>
      </c>
      <c r="F1964" s="1" t="s">
        <v>8530</v>
      </c>
      <c r="G1964" s="1" t="s">
        <v>18</v>
      </c>
      <c r="H1964" s="15" t="s">
        <v>8531</v>
      </c>
      <c r="I1964" s="1">
        <v>1989.0</v>
      </c>
      <c r="J1964" s="1">
        <v>2002.0</v>
      </c>
      <c r="K1964" s="1" t="s">
        <v>20</v>
      </c>
      <c r="L1964" s="1" t="s">
        <v>60</v>
      </c>
      <c r="M1964" s="1" t="s">
        <v>1292</v>
      </c>
    </row>
    <row r="1965">
      <c r="A1965" s="1">
        <v>2038.0</v>
      </c>
      <c r="B1965" s="14">
        <v>37398.0</v>
      </c>
      <c r="C1965" s="1" t="s">
        <v>8532</v>
      </c>
      <c r="D1965" s="1" t="s">
        <v>4237</v>
      </c>
      <c r="E1965" s="1" t="s">
        <v>26</v>
      </c>
      <c r="F1965" s="1" t="s">
        <v>122</v>
      </c>
      <c r="G1965" s="1" t="s">
        <v>65</v>
      </c>
      <c r="H1965" s="15" t="s">
        <v>8533</v>
      </c>
      <c r="I1965" s="1">
        <v>1990.0</v>
      </c>
      <c r="J1965" s="1">
        <v>1997.0</v>
      </c>
      <c r="K1965" s="1" t="s">
        <v>20</v>
      </c>
      <c r="L1965" s="1" t="s">
        <v>8534</v>
      </c>
      <c r="M1965" s="1" t="s">
        <v>72</v>
      </c>
    </row>
    <row r="1966">
      <c r="A1966" s="1">
        <v>2037.0</v>
      </c>
      <c r="B1966" s="14">
        <v>37397.0</v>
      </c>
      <c r="C1966" s="1" t="s">
        <v>8535</v>
      </c>
      <c r="D1966" s="1" t="s">
        <v>4237</v>
      </c>
      <c r="E1966" s="1" t="s">
        <v>26</v>
      </c>
      <c r="F1966" s="1" t="s">
        <v>8536</v>
      </c>
      <c r="G1966" s="1" t="s">
        <v>18</v>
      </c>
      <c r="H1966" s="15" t="s">
        <v>8537</v>
      </c>
      <c r="I1966" s="1">
        <v>1997.0</v>
      </c>
      <c r="J1966" s="1">
        <v>1999.0</v>
      </c>
      <c r="K1966" s="1" t="s">
        <v>245</v>
      </c>
      <c r="L1966" s="1" t="s">
        <v>60</v>
      </c>
      <c r="M1966" s="1" t="s">
        <v>60</v>
      </c>
    </row>
    <row r="1967">
      <c r="A1967" s="1">
        <v>2036.0</v>
      </c>
      <c r="B1967" s="14">
        <v>37397.0</v>
      </c>
      <c r="C1967" s="1" t="s">
        <v>8538</v>
      </c>
      <c r="D1967" s="1" t="s">
        <v>8539</v>
      </c>
      <c r="E1967" s="1" t="s">
        <v>1145</v>
      </c>
      <c r="F1967" s="1">
        <v>9.44884708E8</v>
      </c>
      <c r="G1967" s="1" t="s">
        <v>65</v>
      </c>
      <c r="H1967" s="15" t="s">
        <v>8540</v>
      </c>
      <c r="I1967" s="1">
        <v>1990.0</v>
      </c>
      <c r="J1967" s="1">
        <v>1991.0</v>
      </c>
      <c r="K1967" s="1" t="s">
        <v>245</v>
      </c>
      <c r="L1967" s="1" t="s">
        <v>60</v>
      </c>
      <c r="M1967" s="1" t="s">
        <v>60</v>
      </c>
    </row>
    <row r="1968">
      <c r="A1968" s="1">
        <v>2035.0</v>
      </c>
      <c r="B1968" s="14">
        <v>37396.0</v>
      </c>
      <c r="C1968" s="1" t="s">
        <v>8541</v>
      </c>
      <c r="D1968" s="1" t="s">
        <v>253</v>
      </c>
      <c r="E1968" s="1" t="s">
        <v>26</v>
      </c>
      <c r="F1968" s="1" t="s">
        <v>60</v>
      </c>
      <c r="G1968" s="1" t="s">
        <v>83</v>
      </c>
      <c r="H1968" s="15" t="s">
        <v>8542</v>
      </c>
      <c r="I1968" s="1">
        <v>1995.0</v>
      </c>
      <c r="J1968" s="1">
        <v>2002.0</v>
      </c>
      <c r="K1968" s="1" t="s">
        <v>20</v>
      </c>
      <c r="L1968" s="1" t="s">
        <v>60</v>
      </c>
      <c r="M1968" s="1" t="s">
        <v>2710</v>
      </c>
    </row>
    <row r="1969">
      <c r="A1969" s="1">
        <v>2034.0</v>
      </c>
      <c r="B1969" s="14">
        <v>37396.0</v>
      </c>
      <c r="C1969" s="1" t="s">
        <v>8543</v>
      </c>
      <c r="D1969" s="1" t="s">
        <v>819</v>
      </c>
      <c r="E1969" s="1" t="s">
        <v>26</v>
      </c>
      <c r="F1969" s="1" t="s">
        <v>8544</v>
      </c>
      <c r="G1969" s="1" t="s">
        <v>60</v>
      </c>
      <c r="H1969" s="15" t="s">
        <v>8545</v>
      </c>
      <c r="I1969" s="1">
        <v>1989.0</v>
      </c>
      <c r="J1969" s="1">
        <v>1995.0</v>
      </c>
      <c r="K1969" s="1" t="s">
        <v>20</v>
      </c>
      <c r="L1969" s="1" t="s">
        <v>60</v>
      </c>
      <c r="M1969" s="1" t="s">
        <v>170</v>
      </c>
    </row>
    <row r="1970">
      <c r="A1970" s="1">
        <v>2033.0</v>
      </c>
      <c r="B1970" s="14">
        <v>37394.0</v>
      </c>
      <c r="C1970" s="1" t="s">
        <v>8546</v>
      </c>
      <c r="D1970" s="1" t="s">
        <v>8547</v>
      </c>
      <c r="E1970" s="1" t="s">
        <v>3816</v>
      </c>
      <c r="F1970" s="1" t="s">
        <v>8548</v>
      </c>
      <c r="G1970" s="1" t="s">
        <v>83</v>
      </c>
      <c r="H1970" s="15" t="s">
        <v>8549</v>
      </c>
      <c r="I1970" s="1" t="s">
        <v>321</v>
      </c>
      <c r="J1970" s="1" t="s">
        <v>8550</v>
      </c>
      <c r="K1970" s="1" t="s">
        <v>323</v>
      </c>
      <c r="L1970" s="1" t="s">
        <v>8551</v>
      </c>
      <c r="M1970" s="1" t="s">
        <v>145</v>
      </c>
    </row>
    <row r="1971">
      <c r="A1971" s="1">
        <v>2032.0</v>
      </c>
      <c r="B1971" s="14">
        <v>37394.0</v>
      </c>
      <c r="C1971" s="1" t="s">
        <v>8552</v>
      </c>
      <c r="D1971" s="1" t="s">
        <v>8553</v>
      </c>
      <c r="E1971" s="1" t="s">
        <v>288</v>
      </c>
      <c r="F1971" s="1" t="s">
        <v>60</v>
      </c>
      <c r="G1971" s="1" t="s">
        <v>18</v>
      </c>
      <c r="H1971" s="15" t="s">
        <v>8554</v>
      </c>
      <c r="I1971" s="1">
        <v>1994.0</v>
      </c>
      <c r="J1971" s="1">
        <v>2000.0</v>
      </c>
      <c r="K1971" s="1" t="s">
        <v>20</v>
      </c>
      <c r="L1971" s="1" t="s">
        <v>60</v>
      </c>
      <c r="M1971" s="1" t="s">
        <v>60</v>
      </c>
    </row>
    <row r="1972">
      <c r="A1972" s="1">
        <v>2031.0</v>
      </c>
      <c r="B1972" s="14">
        <v>37394.0</v>
      </c>
      <c r="C1972" s="1" t="s">
        <v>8555</v>
      </c>
      <c r="D1972" s="1" t="s">
        <v>8556</v>
      </c>
      <c r="E1972" s="1" t="s">
        <v>283</v>
      </c>
      <c r="F1972" s="1">
        <v>3.51919857323E11</v>
      </c>
      <c r="G1972" s="1" t="s">
        <v>65</v>
      </c>
      <c r="H1972" s="15" t="s">
        <v>8557</v>
      </c>
      <c r="I1972" s="1">
        <v>1990.0</v>
      </c>
      <c r="J1972" s="1">
        <v>2002.0</v>
      </c>
      <c r="K1972" s="1" t="s">
        <v>20</v>
      </c>
      <c r="L1972" s="1" t="s">
        <v>8558</v>
      </c>
      <c r="M1972" s="1" t="s">
        <v>60</v>
      </c>
    </row>
    <row r="1973">
      <c r="A1973" s="1">
        <v>2030.0</v>
      </c>
      <c r="B1973" s="14">
        <v>37393.0</v>
      </c>
      <c r="C1973" s="1" t="s">
        <v>8559</v>
      </c>
      <c r="D1973" s="1" t="s">
        <v>8560</v>
      </c>
      <c r="E1973" s="1" t="s">
        <v>26</v>
      </c>
      <c r="F1973" s="1" t="s">
        <v>60</v>
      </c>
      <c r="G1973" s="1" t="s">
        <v>83</v>
      </c>
      <c r="H1973" s="15" t="s">
        <v>8561</v>
      </c>
      <c r="I1973" s="1">
        <v>1997.0</v>
      </c>
      <c r="J1973" s="1">
        <v>2001.0</v>
      </c>
      <c r="K1973" s="1" t="s">
        <v>20</v>
      </c>
      <c r="L1973" s="1" t="s">
        <v>8562</v>
      </c>
      <c r="M1973" s="1" t="s">
        <v>8563</v>
      </c>
    </row>
    <row r="1974">
      <c r="A1974" s="1">
        <v>2029.0</v>
      </c>
      <c r="B1974" s="14">
        <v>37393.0</v>
      </c>
      <c r="C1974" s="1" t="s">
        <v>8564</v>
      </c>
      <c r="D1974" s="1" t="s">
        <v>8565</v>
      </c>
      <c r="E1974" s="1" t="s">
        <v>26</v>
      </c>
      <c r="F1974" s="1" t="s">
        <v>8566</v>
      </c>
      <c r="G1974" s="1" t="s">
        <v>65</v>
      </c>
      <c r="H1974" s="15" t="s">
        <v>8567</v>
      </c>
      <c r="I1974" s="1">
        <v>1989.0</v>
      </c>
      <c r="J1974" s="1">
        <v>2002.0</v>
      </c>
      <c r="K1974" s="1" t="s">
        <v>20</v>
      </c>
      <c r="L1974" s="1" t="s">
        <v>8568</v>
      </c>
      <c r="M1974" s="1" t="s">
        <v>541</v>
      </c>
    </row>
    <row r="1975">
      <c r="A1975" s="1">
        <v>2028.0</v>
      </c>
      <c r="B1975" s="14">
        <v>37393.0</v>
      </c>
      <c r="C1975" s="1" t="s">
        <v>8569</v>
      </c>
      <c r="D1975" s="1" t="s">
        <v>5895</v>
      </c>
      <c r="E1975" s="1" t="s">
        <v>26</v>
      </c>
      <c r="F1975" s="1" t="s">
        <v>8570</v>
      </c>
      <c r="G1975" s="1" t="s">
        <v>18</v>
      </c>
      <c r="H1975" s="15" t="s">
        <v>8571</v>
      </c>
      <c r="I1975" s="1">
        <v>1989.0</v>
      </c>
      <c r="J1975" s="1">
        <v>2002.0</v>
      </c>
      <c r="K1975" s="1" t="s">
        <v>20</v>
      </c>
      <c r="L1975" s="1" t="s">
        <v>8572</v>
      </c>
      <c r="M1975" s="1" t="s">
        <v>280</v>
      </c>
    </row>
    <row r="1976">
      <c r="A1976" s="1">
        <v>2027.0</v>
      </c>
      <c r="B1976" s="14">
        <v>37390.0</v>
      </c>
      <c r="C1976" s="1" t="s">
        <v>8573</v>
      </c>
      <c r="D1976" s="1" t="s">
        <v>5798</v>
      </c>
      <c r="E1976" s="1" t="s">
        <v>1880</v>
      </c>
      <c r="F1976" s="1" t="s">
        <v>60</v>
      </c>
      <c r="G1976" s="1" t="s">
        <v>65</v>
      </c>
      <c r="H1976" s="15" t="s">
        <v>8574</v>
      </c>
      <c r="I1976" s="1">
        <v>1990.0</v>
      </c>
      <c r="J1976" s="1">
        <v>2001.0</v>
      </c>
      <c r="K1976" s="1" t="s">
        <v>20</v>
      </c>
      <c r="L1976" s="1" t="s">
        <v>60</v>
      </c>
      <c r="M1976" s="1" t="s">
        <v>72</v>
      </c>
    </row>
    <row r="1977">
      <c r="A1977" s="1">
        <v>2026.0</v>
      </c>
      <c r="B1977" s="14">
        <v>37390.0</v>
      </c>
      <c r="C1977" s="1" t="s">
        <v>8575</v>
      </c>
      <c r="D1977" s="1" t="s">
        <v>6849</v>
      </c>
      <c r="E1977" s="1" t="s">
        <v>1321</v>
      </c>
      <c r="F1977" s="1" t="s">
        <v>8576</v>
      </c>
      <c r="G1977" s="1" t="s">
        <v>18</v>
      </c>
      <c r="H1977" s="15" t="s">
        <v>8577</v>
      </c>
      <c r="I1977" s="1">
        <v>1989.0</v>
      </c>
      <c r="J1977" s="1">
        <v>1995.0</v>
      </c>
      <c r="K1977" s="1" t="s">
        <v>20</v>
      </c>
      <c r="L1977" s="1" t="s">
        <v>8578</v>
      </c>
      <c r="M1977" s="1" t="s">
        <v>8579</v>
      </c>
    </row>
    <row r="1978">
      <c r="A1978" s="1">
        <v>2025.0</v>
      </c>
      <c r="B1978" s="14">
        <v>37390.0</v>
      </c>
      <c r="C1978" s="1" t="s">
        <v>8580</v>
      </c>
      <c r="D1978" s="1" t="s">
        <v>8581</v>
      </c>
      <c r="E1978" s="1" t="s">
        <v>26</v>
      </c>
      <c r="F1978" s="1" t="s">
        <v>122</v>
      </c>
      <c r="G1978" s="1" t="s">
        <v>18</v>
      </c>
      <c r="H1978" s="15" t="s">
        <v>8582</v>
      </c>
      <c r="I1978" s="1">
        <v>1994.0</v>
      </c>
      <c r="J1978" s="1">
        <v>2002.0</v>
      </c>
      <c r="K1978" s="1" t="s">
        <v>20</v>
      </c>
      <c r="L1978" s="1" t="s">
        <v>8583</v>
      </c>
      <c r="M1978" s="1" t="s">
        <v>202</v>
      </c>
    </row>
    <row r="1979">
      <c r="A1979" s="1">
        <v>2024.0</v>
      </c>
      <c r="B1979" s="14">
        <v>37389.0</v>
      </c>
      <c r="C1979" s="1" t="s">
        <v>8584</v>
      </c>
      <c r="D1979" s="1" t="s">
        <v>8585</v>
      </c>
      <c r="E1979" s="1" t="s">
        <v>26</v>
      </c>
      <c r="F1979" s="1" t="s">
        <v>8586</v>
      </c>
      <c r="G1979" s="1" t="s">
        <v>18</v>
      </c>
      <c r="H1979" s="15" t="s">
        <v>8587</v>
      </c>
      <c r="I1979" s="1">
        <v>1990.0</v>
      </c>
      <c r="J1979" s="1">
        <v>2002.0</v>
      </c>
      <c r="K1979" s="1" t="s">
        <v>20</v>
      </c>
      <c r="L1979" s="1" t="s">
        <v>8588</v>
      </c>
      <c r="M1979" s="1" t="s">
        <v>833</v>
      </c>
    </row>
    <row r="1980">
      <c r="A1980" s="1">
        <v>2023.0</v>
      </c>
      <c r="B1980" s="14">
        <v>37389.0</v>
      </c>
      <c r="C1980" s="1" t="s">
        <v>8589</v>
      </c>
      <c r="D1980" s="1" t="s">
        <v>2681</v>
      </c>
      <c r="E1980" s="1" t="s">
        <v>2682</v>
      </c>
      <c r="F1980" s="1" t="s">
        <v>8590</v>
      </c>
      <c r="G1980" s="1" t="s">
        <v>18</v>
      </c>
      <c r="H1980" s="15" t="s">
        <v>8591</v>
      </c>
      <c r="I1980" s="1">
        <v>1994.0</v>
      </c>
      <c r="J1980" s="1">
        <v>2001.0</v>
      </c>
      <c r="K1980" s="1" t="s">
        <v>20</v>
      </c>
      <c r="L1980" s="1" t="s">
        <v>60</v>
      </c>
      <c r="M1980" s="1" t="s">
        <v>72</v>
      </c>
    </row>
    <row r="1981">
      <c r="A1981" s="1">
        <v>2022.0</v>
      </c>
      <c r="B1981" s="14">
        <v>37388.0</v>
      </c>
      <c r="C1981" s="1" t="s">
        <v>8592</v>
      </c>
      <c r="D1981" s="1" t="s">
        <v>267</v>
      </c>
      <c r="E1981" s="1" t="s">
        <v>26</v>
      </c>
      <c r="F1981" s="1" t="s">
        <v>8593</v>
      </c>
      <c r="G1981" s="1" t="s">
        <v>83</v>
      </c>
      <c r="H1981" s="15" t="s">
        <v>8594</v>
      </c>
      <c r="I1981" s="1">
        <v>1990.0</v>
      </c>
      <c r="J1981" s="1">
        <v>2002.0</v>
      </c>
      <c r="K1981" s="1" t="s">
        <v>20</v>
      </c>
      <c r="L1981" s="1" t="s">
        <v>60</v>
      </c>
      <c r="M1981" s="1" t="s">
        <v>833</v>
      </c>
    </row>
    <row r="1982">
      <c r="A1982" s="1">
        <v>2021.0</v>
      </c>
      <c r="B1982" s="14">
        <v>37388.0</v>
      </c>
      <c r="C1982" s="1" t="s">
        <v>8595</v>
      </c>
      <c r="D1982" s="1" t="s">
        <v>1189</v>
      </c>
      <c r="E1982" s="1" t="s">
        <v>26</v>
      </c>
      <c r="F1982" s="1" t="s">
        <v>8596</v>
      </c>
      <c r="G1982" s="1" t="s">
        <v>60</v>
      </c>
      <c r="H1982" s="15" t="s">
        <v>8597</v>
      </c>
      <c r="I1982" s="1">
        <v>1997.0</v>
      </c>
      <c r="J1982" s="1">
        <v>1998.0</v>
      </c>
      <c r="K1982" s="1" t="s">
        <v>245</v>
      </c>
      <c r="L1982" s="1" t="s">
        <v>60</v>
      </c>
      <c r="M1982" s="1" t="s">
        <v>307</v>
      </c>
    </row>
    <row r="1983">
      <c r="A1983" s="1">
        <v>2020.0</v>
      </c>
      <c r="B1983" s="14">
        <v>37388.0</v>
      </c>
      <c r="C1983" s="1" t="s">
        <v>8598</v>
      </c>
      <c r="D1983" s="1" t="s">
        <v>8599</v>
      </c>
      <c r="E1983" s="1" t="s">
        <v>26</v>
      </c>
      <c r="F1983" s="1" t="s">
        <v>60</v>
      </c>
      <c r="G1983" s="1" t="s">
        <v>65</v>
      </c>
      <c r="H1983" s="15" t="s">
        <v>8600</v>
      </c>
      <c r="I1983" s="1">
        <v>1989.0</v>
      </c>
      <c r="J1983" s="1">
        <v>2002.0</v>
      </c>
      <c r="K1983" s="1" t="s">
        <v>20</v>
      </c>
      <c r="L1983" s="1" t="s">
        <v>5356</v>
      </c>
      <c r="M1983" s="1" t="s">
        <v>316</v>
      </c>
    </row>
    <row r="1984">
      <c r="A1984" s="1">
        <v>2019.0</v>
      </c>
      <c r="B1984" s="14">
        <v>37387.0</v>
      </c>
      <c r="C1984" s="1" t="s">
        <v>8601</v>
      </c>
      <c r="D1984" s="1" t="s">
        <v>8602</v>
      </c>
      <c r="E1984" s="1" t="s">
        <v>1994</v>
      </c>
      <c r="F1984" s="1" t="s">
        <v>60</v>
      </c>
      <c r="G1984" s="1" t="s">
        <v>65</v>
      </c>
      <c r="H1984" s="15" t="s">
        <v>8603</v>
      </c>
      <c r="I1984" s="1">
        <v>1989.0</v>
      </c>
      <c r="J1984" s="1">
        <v>2001.0</v>
      </c>
      <c r="K1984" s="1" t="s">
        <v>20</v>
      </c>
      <c r="L1984" s="1" t="s">
        <v>60</v>
      </c>
      <c r="M1984" s="18"/>
    </row>
    <row r="1985">
      <c r="A1985" s="1">
        <v>2018.0</v>
      </c>
      <c r="B1985" s="16">
        <v>37385.0</v>
      </c>
      <c r="C1985" s="1" t="s">
        <v>8604</v>
      </c>
      <c r="D1985" s="1" t="s">
        <v>2961</v>
      </c>
      <c r="E1985" s="1" t="s">
        <v>26</v>
      </c>
      <c r="F1985" s="1" t="s">
        <v>8605</v>
      </c>
      <c r="G1985" s="1" t="s">
        <v>83</v>
      </c>
      <c r="H1985" s="15" t="s">
        <v>8606</v>
      </c>
      <c r="I1985" s="1">
        <v>1994.0</v>
      </c>
      <c r="J1985" s="1">
        <v>2002.0</v>
      </c>
      <c r="K1985" s="1" t="s">
        <v>20</v>
      </c>
      <c r="L1985" s="1" t="s">
        <v>8607</v>
      </c>
      <c r="M1985" s="18"/>
    </row>
    <row r="1986">
      <c r="A1986" s="1">
        <v>2017.0</v>
      </c>
      <c r="B1986" s="16">
        <v>37385.0</v>
      </c>
      <c r="C1986" s="1" t="s">
        <v>8608</v>
      </c>
      <c r="D1986" s="1" t="s">
        <v>8609</v>
      </c>
      <c r="E1986" s="1" t="s">
        <v>695</v>
      </c>
      <c r="F1986" s="1" t="s">
        <v>60</v>
      </c>
      <c r="G1986" s="1" t="s">
        <v>18</v>
      </c>
      <c r="H1986" s="15" t="s">
        <v>8610</v>
      </c>
      <c r="I1986" s="1">
        <v>1994.0</v>
      </c>
      <c r="J1986" s="1">
        <v>1995.0</v>
      </c>
      <c r="K1986" s="1" t="s">
        <v>20</v>
      </c>
      <c r="L1986" s="1" t="s">
        <v>2797</v>
      </c>
      <c r="M1986" s="18"/>
    </row>
    <row r="1987">
      <c r="A1987" s="1">
        <v>2016.0</v>
      </c>
      <c r="B1987" s="16">
        <v>37384.0</v>
      </c>
      <c r="C1987" s="1" t="s">
        <v>8611</v>
      </c>
      <c r="D1987" s="1" t="s">
        <v>215</v>
      </c>
      <c r="E1987" s="1" t="s">
        <v>26</v>
      </c>
      <c r="F1987" s="1" t="s">
        <v>8612</v>
      </c>
      <c r="G1987" s="1" t="s">
        <v>18</v>
      </c>
      <c r="H1987" s="15" t="s">
        <v>8613</v>
      </c>
      <c r="I1987" s="1" t="s">
        <v>8614</v>
      </c>
      <c r="J1987" s="1" t="s">
        <v>8615</v>
      </c>
      <c r="K1987" s="1" t="s">
        <v>323</v>
      </c>
      <c r="L1987" s="1" t="s">
        <v>6329</v>
      </c>
      <c r="M1987" s="1" t="s">
        <v>584</v>
      </c>
    </row>
    <row r="1988">
      <c r="A1988" s="1">
        <v>2015.0</v>
      </c>
      <c r="B1988" s="16">
        <v>37382.0</v>
      </c>
      <c r="C1988" s="1" t="s">
        <v>8616</v>
      </c>
      <c r="D1988" s="1" t="s">
        <v>8617</v>
      </c>
      <c r="E1988" s="1" t="s">
        <v>26</v>
      </c>
      <c r="F1988" s="1" t="s">
        <v>8618</v>
      </c>
      <c r="G1988" s="1" t="s">
        <v>83</v>
      </c>
      <c r="H1988" s="15" t="s">
        <v>8619</v>
      </c>
      <c r="I1988" s="1">
        <v>1994.0</v>
      </c>
      <c r="J1988" s="1">
        <v>2002.0</v>
      </c>
      <c r="K1988" s="1" t="s">
        <v>20</v>
      </c>
      <c r="L1988" s="1" t="s">
        <v>8620</v>
      </c>
      <c r="M1988" s="1" t="s">
        <v>49</v>
      </c>
    </row>
    <row r="1989">
      <c r="A1989" s="1">
        <v>2014.0</v>
      </c>
      <c r="B1989" s="16">
        <v>37381.0</v>
      </c>
      <c r="C1989" s="1" t="s">
        <v>8621</v>
      </c>
      <c r="D1989" s="1" t="s">
        <v>8622</v>
      </c>
      <c r="E1989" s="1" t="s">
        <v>26</v>
      </c>
      <c r="F1989" s="1" t="s">
        <v>17</v>
      </c>
      <c r="G1989" s="1" t="s">
        <v>17</v>
      </c>
      <c r="H1989" s="15" t="s">
        <v>8623</v>
      </c>
      <c r="I1989" s="1">
        <v>1995.0</v>
      </c>
      <c r="J1989" s="1">
        <v>1996.0</v>
      </c>
      <c r="K1989" s="1" t="s">
        <v>245</v>
      </c>
      <c r="L1989" s="1" t="s">
        <v>8624</v>
      </c>
      <c r="M1989" s="1" t="s">
        <v>72</v>
      </c>
    </row>
    <row r="1990">
      <c r="A1990" s="1">
        <v>2013.0</v>
      </c>
      <c r="B1990" s="16">
        <v>37381.0</v>
      </c>
      <c r="C1990" s="1" t="s">
        <v>8625</v>
      </c>
      <c r="D1990" s="1" t="s">
        <v>8626</v>
      </c>
      <c r="E1990" s="1" t="s">
        <v>26</v>
      </c>
      <c r="F1990" s="1" t="s">
        <v>122</v>
      </c>
      <c r="G1990" s="1" t="s">
        <v>53</v>
      </c>
      <c r="H1990" s="20" t="s">
        <v>8627</v>
      </c>
      <c r="I1990" s="1">
        <v>1996.0</v>
      </c>
      <c r="J1990" s="1">
        <v>2000.0</v>
      </c>
      <c r="K1990" s="1" t="s">
        <v>20</v>
      </c>
      <c r="L1990" s="1" t="s">
        <v>8628</v>
      </c>
      <c r="M1990" s="1" t="s">
        <v>72</v>
      </c>
    </row>
    <row r="1991">
      <c r="A1991" s="1">
        <v>2012.0</v>
      </c>
      <c r="B1991" s="16">
        <v>37377.0</v>
      </c>
      <c r="C1991" s="1" t="s">
        <v>8629</v>
      </c>
      <c r="D1991" s="1" t="s">
        <v>8630</v>
      </c>
      <c r="E1991" s="1" t="s">
        <v>750</v>
      </c>
      <c r="F1991" s="1" t="s">
        <v>60</v>
      </c>
      <c r="G1991" s="1" t="s">
        <v>53</v>
      </c>
      <c r="H1991" s="15" t="s">
        <v>8631</v>
      </c>
      <c r="I1991" s="1">
        <v>1996.0</v>
      </c>
      <c r="J1991" s="1">
        <v>2002.0</v>
      </c>
      <c r="K1991" s="1" t="s">
        <v>20</v>
      </c>
      <c r="L1991" s="1" t="s">
        <v>60</v>
      </c>
      <c r="M1991" s="18"/>
    </row>
    <row r="1992">
      <c r="A1992" s="1">
        <v>2011.0</v>
      </c>
      <c r="B1992" s="16">
        <v>37377.0</v>
      </c>
      <c r="C1992" s="1" t="s">
        <v>8632</v>
      </c>
      <c r="D1992" s="1" t="s">
        <v>8633</v>
      </c>
      <c r="E1992" s="1" t="s">
        <v>750</v>
      </c>
      <c r="F1992" s="1" t="s">
        <v>60</v>
      </c>
      <c r="G1992" s="1" t="s">
        <v>60</v>
      </c>
      <c r="H1992" s="15" t="s">
        <v>8634</v>
      </c>
      <c r="I1992" s="1">
        <v>1989.0</v>
      </c>
      <c r="J1992" s="1">
        <v>1999.0</v>
      </c>
      <c r="K1992" s="1" t="s">
        <v>20</v>
      </c>
      <c r="L1992" s="1" t="s">
        <v>60</v>
      </c>
      <c r="M1992" s="18"/>
    </row>
    <row r="1993">
      <c r="A1993" s="1">
        <v>2010.0</v>
      </c>
      <c r="B1993" s="14">
        <v>37375.0</v>
      </c>
      <c r="C1993" s="1" t="s">
        <v>8635</v>
      </c>
      <c r="D1993" s="1" t="s">
        <v>3147</v>
      </c>
      <c r="E1993" s="1" t="s">
        <v>2264</v>
      </c>
      <c r="F1993" s="1" t="s">
        <v>60</v>
      </c>
      <c r="G1993" s="1" t="s">
        <v>65</v>
      </c>
      <c r="H1993" s="15" t="s">
        <v>8636</v>
      </c>
      <c r="I1993" s="1">
        <v>1990.0</v>
      </c>
      <c r="J1993" s="1">
        <v>2002.0</v>
      </c>
      <c r="K1993" s="1" t="s">
        <v>20</v>
      </c>
      <c r="L1993" s="1" t="s">
        <v>60</v>
      </c>
      <c r="M1993" s="18"/>
    </row>
    <row r="1994">
      <c r="A1994" s="1">
        <v>2009.0</v>
      </c>
      <c r="B1994" s="14">
        <v>37371.0</v>
      </c>
      <c r="C1994" s="1" t="s">
        <v>8637</v>
      </c>
      <c r="D1994" s="1" t="s">
        <v>1278</v>
      </c>
      <c r="E1994" s="1" t="s">
        <v>26</v>
      </c>
      <c r="F1994" s="1" t="s">
        <v>60</v>
      </c>
      <c r="G1994" s="1" t="s">
        <v>60</v>
      </c>
      <c r="H1994" s="15" t="s">
        <v>8638</v>
      </c>
      <c r="I1994" s="1">
        <v>1989.0</v>
      </c>
      <c r="J1994" s="1" t="s">
        <v>60</v>
      </c>
      <c r="K1994" s="1" t="s">
        <v>20</v>
      </c>
      <c r="L1994" s="1" t="s">
        <v>8639</v>
      </c>
      <c r="M1994" s="18"/>
    </row>
    <row r="1995">
      <c r="A1995" s="1">
        <v>2008.0</v>
      </c>
      <c r="B1995" s="14">
        <v>37371.0</v>
      </c>
      <c r="C1995" s="1" t="s">
        <v>8640</v>
      </c>
      <c r="D1995" s="1" t="s">
        <v>392</v>
      </c>
      <c r="E1995" s="1" t="s">
        <v>26</v>
      </c>
      <c r="F1995" s="1" t="s">
        <v>60</v>
      </c>
      <c r="G1995" s="1" t="s">
        <v>60</v>
      </c>
      <c r="H1995" s="20" t="s">
        <v>60</v>
      </c>
      <c r="I1995" s="1">
        <v>1994.0</v>
      </c>
      <c r="J1995" s="1">
        <v>2002.0</v>
      </c>
      <c r="K1995" s="1" t="s">
        <v>20</v>
      </c>
      <c r="L1995" s="1" t="s">
        <v>60</v>
      </c>
      <c r="M1995" s="18"/>
    </row>
    <row r="1996">
      <c r="A1996" s="1">
        <v>2007.0</v>
      </c>
      <c r="B1996" s="14">
        <v>37371.0</v>
      </c>
      <c r="C1996" s="1" t="s">
        <v>8641</v>
      </c>
      <c r="D1996" s="1" t="s">
        <v>8642</v>
      </c>
      <c r="E1996" s="1" t="s">
        <v>26</v>
      </c>
      <c r="F1996" s="1" t="s">
        <v>8643</v>
      </c>
      <c r="G1996" s="1" t="s">
        <v>53</v>
      </c>
      <c r="H1996" s="15" t="s">
        <v>8644</v>
      </c>
      <c r="I1996" s="1">
        <v>1990.0</v>
      </c>
      <c r="J1996" s="1">
        <v>2002.0</v>
      </c>
      <c r="K1996" s="1" t="s">
        <v>20</v>
      </c>
      <c r="L1996" s="1" t="s">
        <v>8645</v>
      </c>
      <c r="M1996" s="1" t="s">
        <v>49</v>
      </c>
    </row>
    <row r="1997">
      <c r="A1997" s="1">
        <v>2006.0</v>
      </c>
      <c r="B1997" s="14">
        <v>37369.0</v>
      </c>
      <c r="C1997" s="1" t="s">
        <v>8646</v>
      </c>
      <c r="D1997" s="1" t="s">
        <v>8647</v>
      </c>
      <c r="E1997" s="1" t="s">
        <v>26</v>
      </c>
      <c r="F1997" s="1" t="s">
        <v>8648</v>
      </c>
      <c r="G1997" s="1" t="s">
        <v>65</v>
      </c>
      <c r="H1997" s="15" t="s">
        <v>8649</v>
      </c>
      <c r="I1997" s="1">
        <v>1996.0</v>
      </c>
      <c r="J1997" s="1">
        <v>2002.0</v>
      </c>
      <c r="K1997" s="1" t="s">
        <v>20</v>
      </c>
      <c r="L1997" s="1" t="s">
        <v>8650</v>
      </c>
      <c r="M1997" s="1" t="s">
        <v>49</v>
      </c>
    </row>
    <row r="1998">
      <c r="A1998" s="1">
        <v>2005.0</v>
      </c>
      <c r="B1998" s="14">
        <v>37368.0</v>
      </c>
      <c r="C1998" s="1" t="s">
        <v>8651</v>
      </c>
      <c r="D1998" s="1" t="s">
        <v>3718</v>
      </c>
      <c r="E1998" s="1" t="s">
        <v>26</v>
      </c>
      <c r="F1998" s="1" t="s">
        <v>8652</v>
      </c>
      <c r="G1998" s="1" t="s">
        <v>122</v>
      </c>
      <c r="H1998" s="15" t="s">
        <v>8653</v>
      </c>
      <c r="I1998" s="1" t="s">
        <v>8654</v>
      </c>
      <c r="J1998" s="1" t="s">
        <v>8655</v>
      </c>
      <c r="K1998" s="1" t="s">
        <v>323</v>
      </c>
      <c r="L1998" s="1" t="s">
        <v>8656</v>
      </c>
      <c r="M1998" s="1" t="s">
        <v>654</v>
      </c>
    </row>
    <row r="1999">
      <c r="A1999" s="1">
        <v>2004.0</v>
      </c>
      <c r="B1999" s="14">
        <v>37368.0</v>
      </c>
      <c r="C1999" s="1" t="s">
        <v>8657</v>
      </c>
      <c r="D1999" s="1" t="s">
        <v>8658</v>
      </c>
      <c r="E1999" s="1" t="s">
        <v>26</v>
      </c>
      <c r="F1999" s="1" t="s">
        <v>8659</v>
      </c>
      <c r="G1999" s="1" t="s">
        <v>337</v>
      </c>
      <c r="H1999" s="15" t="s">
        <v>8660</v>
      </c>
      <c r="I1999" s="1">
        <v>1989.0</v>
      </c>
      <c r="J1999" s="1">
        <v>2002.0</v>
      </c>
      <c r="K1999" s="1" t="s">
        <v>20</v>
      </c>
      <c r="L1999" s="1" t="s">
        <v>8661</v>
      </c>
      <c r="M1999" s="1" t="s">
        <v>72</v>
      </c>
    </row>
    <row r="2000">
      <c r="A2000" s="1">
        <v>2003.0</v>
      </c>
      <c r="B2000" s="14">
        <v>37368.0</v>
      </c>
      <c r="C2000" s="1" t="s">
        <v>8662</v>
      </c>
      <c r="D2000" s="1" t="s">
        <v>8663</v>
      </c>
      <c r="E2000" s="1" t="s">
        <v>26</v>
      </c>
      <c r="F2000" s="1" t="s">
        <v>8664</v>
      </c>
      <c r="G2000" s="1" t="s">
        <v>337</v>
      </c>
      <c r="H2000" s="15" t="s">
        <v>8665</v>
      </c>
      <c r="I2000" s="1">
        <v>1989.0</v>
      </c>
      <c r="J2000" s="1">
        <v>2002.0</v>
      </c>
      <c r="K2000" s="1" t="s">
        <v>20</v>
      </c>
      <c r="L2000" s="1" t="s">
        <v>8666</v>
      </c>
      <c r="M2000" s="1" t="s">
        <v>1081</v>
      </c>
    </row>
    <row r="2001">
      <c r="A2001" s="1">
        <v>2002.0</v>
      </c>
      <c r="B2001" s="14">
        <v>37366.0</v>
      </c>
      <c r="C2001" s="1" t="s">
        <v>8667</v>
      </c>
      <c r="D2001" s="1" t="s">
        <v>8668</v>
      </c>
      <c r="E2001" s="1" t="s">
        <v>750</v>
      </c>
      <c r="F2001" s="1" t="s">
        <v>8669</v>
      </c>
      <c r="G2001" s="1" t="s">
        <v>18</v>
      </c>
      <c r="H2001" s="15" t="s">
        <v>8670</v>
      </c>
      <c r="I2001" s="1">
        <v>1994.0</v>
      </c>
      <c r="J2001" s="1">
        <v>2000.0</v>
      </c>
      <c r="K2001" s="1" t="s">
        <v>20</v>
      </c>
      <c r="L2001" s="1" t="s">
        <v>8671</v>
      </c>
      <c r="M2001" s="1" t="s">
        <v>72</v>
      </c>
    </row>
    <row r="2002">
      <c r="A2002" s="1">
        <v>2001.0</v>
      </c>
      <c r="B2002" s="14">
        <v>37366.0</v>
      </c>
      <c r="C2002" s="1" t="s">
        <v>8672</v>
      </c>
      <c r="D2002" s="1" t="s">
        <v>1750</v>
      </c>
      <c r="E2002" s="1" t="s">
        <v>26</v>
      </c>
      <c r="F2002" s="1" t="s">
        <v>8673</v>
      </c>
      <c r="G2002" s="1" t="s">
        <v>65</v>
      </c>
      <c r="H2002" s="15" t="s">
        <v>8674</v>
      </c>
      <c r="I2002" s="1">
        <v>1989.0</v>
      </c>
      <c r="J2002" s="1">
        <v>1995.0</v>
      </c>
      <c r="K2002" s="1" t="s">
        <v>20</v>
      </c>
      <c r="L2002" s="1" t="s">
        <v>60</v>
      </c>
      <c r="M2002" s="18"/>
    </row>
    <row r="2003">
      <c r="A2003" s="1">
        <v>2000.0</v>
      </c>
      <c r="B2003" s="14">
        <v>37361.0</v>
      </c>
      <c r="C2003" s="1" t="s">
        <v>8675</v>
      </c>
      <c r="D2003" s="1" t="s">
        <v>8676</v>
      </c>
      <c r="E2003" s="1" t="s">
        <v>5634</v>
      </c>
      <c r="F2003" s="1" t="s">
        <v>60</v>
      </c>
      <c r="G2003" s="1" t="s">
        <v>65</v>
      </c>
      <c r="H2003" s="15" t="s">
        <v>8677</v>
      </c>
      <c r="I2003" s="1">
        <v>1996.0</v>
      </c>
      <c r="J2003" s="1">
        <v>2002.0</v>
      </c>
      <c r="K2003" s="1" t="s">
        <v>20</v>
      </c>
      <c r="L2003" s="1" t="s">
        <v>60</v>
      </c>
      <c r="M2003" s="18"/>
    </row>
    <row r="2004">
      <c r="A2004" s="1">
        <v>1999.0</v>
      </c>
      <c r="B2004" s="16">
        <v>37352.0</v>
      </c>
      <c r="C2004" s="1" t="s">
        <v>8678</v>
      </c>
      <c r="D2004" s="1" t="s">
        <v>8679</v>
      </c>
      <c r="E2004" s="1" t="s">
        <v>26</v>
      </c>
      <c r="F2004" s="1" t="s">
        <v>8680</v>
      </c>
      <c r="G2004" s="1" t="s">
        <v>18</v>
      </c>
      <c r="H2004" s="15" t="s">
        <v>8681</v>
      </c>
      <c r="I2004" s="1">
        <v>1989.0</v>
      </c>
      <c r="J2004" s="1">
        <v>2002.0</v>
      </c>
      <c r="K2004" s="1" t="s">
        <v>20</v>
      </c>
      <c r="L2004" s="1" t="s">
        <v>8682</v>
      </c>
      <c r="M2004" s="18"/>
    </row>
    <row r="2005">
      <c r="A2005" s="1">
        <v>1998.0</v>
      </c>
      <c r="B2005" s="16">
        <v>37351.0</v>
      </c>
      <c r="C2005" s="1" t="s">
        <v>8683</v>
      </c>
      <c r="D2005" s="1" t="s">
        <v>2901</v>
      </c>
      <c r="E2005" s="1" t="s">
        <v>26</v>
      </c>
      <c r="F2005" s="1" t="s">
        <v>8684</v>
      </c>
      <c r="G2005" s="1" t="s">
        <v>83</v>
      </c>
      <c r="H2005" s="15" t="s">
        <v>8685</v>
      </c>
      <c r="I2005" s="1">
        <v>1996.0</v>
      </c>
      <c r="J2005" s="1">
        <v>1998.0</v>
      </c>
      <c r="K2005" s="1" t="s">
        <v>245</v>
      </c>
      <c r="L2005" s="1" t="s">
        <v>8686</v>
      </c>
      <c r="M2005" s="1" t="s">
        <v>1173</v>
      </c>
    </row>
    <row r="2006">
      <c r="A2006" s="1">
        <v>1997.0</v>
      </c>
      <c r="B2006" s="16">
        <v>37351.0</v>
      </c>
      <c r="C2006" s="1" t="s">
        <v>8687</v>
      </c>
      <c r="D2006" s="1" t="s">
        <v>6152</v>
      </c>
      <c r="E2006" s="1" t="s">
        <v>26</v>
      </c>
      <c r="F2006" s="1" t="s">
        <v>8688</v>
      </c>
      <c r="G2006" s="1" t="s">
        <v>83</v>
      </c>
      <c r="H2006" s="15" t="s">
        <v>8689</v>
      </c>
      <c r="I2006" s="1">
        <v>1996.0</v>
      </c>
      <c r="J2006" s="1">
        <v>2002.0</v>
      </c>
      <c r="K2006" s="1" t="s">
        <v>20</v>
      </c>
      <c r="L2006" s="1" t="s">
        <v>8690</v>
      </c>
      <c r="M2006" s="1" t="s">
        <v>280</v>
      </c>
    </row>
    <row r="2007">
      <c r="A2007" s="1">
        <v>1996.0</v>
      </c>
      <c r="B2007" s="16">
        <v>37351.0</v>
      </c>
      <c r="C2007" s="1" t="s">
        <v>8691</v>
      </c>
      <c r="D2007" s="1" t="s">
        <v>8692</v>
      </c>
      <c r="E2007" s="1" t="s">
        <v>26</v>
      </c>
      <c r="F2007" s="1" t="s">
        <v>60</v>
      </c>
      <c r="G2007" s="1" t="s">
        <v>60</v>
      </c>
      <c r="H2007" s="20" t="s">
        <v>60</v>
      </c>
      <c r="I2007" s="1">
        <v>1996.0</v>
      </c>
      <c r="J2007" s="1" t="s">
        <v>60</v>
      </c>
      <c r="K2007" s="1" t="s">
        <v>60</v>
      </c>
      <c r="L2007" s="1" t="s">
        <v>8690</v>
      </c>
      <c r="M2007" s="18"/>
    </row>
    <row r="2008">
      <c r="A2008" s="1">
        <v>1995.0</v>
      </c>
      <c r="B2008" s="16">
        <v>37349.0</v>
      </c>
      <c r="C2008" s="1" t="s">
        <v>8693</v>
      </c>
      <c r="D2008" s="1" t="s">
        <v>8694</v>
      </c>
      <c r="E2008" s="1" t="s">
        <v>26</v>
      </c>
      <c r="F2008" s="1" t="s">
        <v>8695</v>
      </c>
      <c r="G2008" s="1" t="s">
        <v>337</v>
      </c>
      <c r="H2008" s="15" t="s">
        <v>8696</v>
      </c>
      <c r="I2008" s="1">
        <v>1994.0</v>
      </c>
      <c r="J2008" s="1">
        <v>2002.0</v>
      </c>
      <c r="K2008" s="1" t="s">
        <v>20</v>
      </c>
      <c r="L2008" s="1" t="s">
        <v>784</v>
      </c>
      <c r="M2008" s="1" t="s">
        <v>5813</v>
      </c>
    </row>
    <row r="2009">
      <c r="A2009" s="1">
        <v>1994.0</v>
      </c>
      <c r="B2009" s="16">
        <v>37348.0</v>
      </c>
      <c r="C2009" s="1" t="s">
        <v>8697</v>
      </c>
      <c r="D2009" s="1" t="s">
        <v>8698</v>
      </c>
      <c r="E2009" s="1" t="s">
        <v>26</v>
      </c>
      <c r="F2009" s="1" t="s">
        <v>60</v>
      </c>
      <c r="G2009" s="1" t="s">
        <v>18</v>
      </c>
      <c r="H2009" s="20" t="s">
        <v>60</v>
      </c>
      <c r="I2009" s="1">
        <v>1989.0</v>
      </c>
      <c r="J2009" s="1">
        <v>2001.0</v>
      </c>
      <c r="K2009" s="1" t="s">
        <v>20</v>
      </c>
      <c r="L2009" s="1" t="s">
        <v>60</v>
      </c>
      <c r="M2009" s="18"/>
    </row>
    <row r="2010">
      <c r="A2010" s="1">
        <v>1993.0</v>
      </c>
      <c r="B2010" s="16">
        <v>37347.0</v>
      </c>
      <c r="C2010" s="1" t="s">
        <v>8699</v>
      </c>
      <c r="D2010" s="1" t="s">
        <v>8700</v>
      </c>
      <c r="E2010" s="1" t="s">
        <v>26</v>
      </c>
      <c r="F2010" s="1" t="s">
        <v>8701</v>
      </c>
      <c r="G2010" s="1" t="s">
        <v>337</v>
      </c>
      <c r="H2010" s="15" t="s">
        <v>8702</v>
      </c>
      <c r="I2010" s="1">
        <v>1989.0</v>
      </c>
      <c r="J2010" s="1">
        <v>2000.0</v>
      </c>
      <c r="K2010" s="1" t="s">
        <v>20</v>
      </c>
      <c r="L2010" s="1" t="s">
        <v>8703</v>
      </c>
      <c r="M2010" s="1" t="s">
        <v>833</v>
      </c>
    </row>
    <row r="2011">
      <c r="A2011" s="1">
        <v>1992.0</v>
      </c>
      <c r="B2011" s="14">
        <v>37346.0</v>
      </c>
      <c r="C2011" s="1" t="s">
        <v>8704</v>
      </c>
      <c r="D2011" s="1" t="s">
        <v>8705</v>
      </c>
      <c r="E2011" s="1" t="s">
        <v>26</v>
      </c>
      <c r="F2011" s="1" t="s">
        <v>8706</v>
      </c>
      <c r="G2011" s="1" t="s">
        <v>83</v>
      </c>
      <c r="H2011" s="15" t="s">
        <v>8707</v>
      </c>
      <c r="I2011" s="1">
        <v>1990.0</v>
      </c>
      <c r="J2011" s="1">
        <v>2002.0</v>
      </c>
      <c r="K2011" s="1" t="s">
        <v>20</v>
      </c>
      <c r="L2011" s="1" t="s">
        <v>8708</v>
      </c>
      <c r="M2011" s="18"/>
    </row>
    <row r="2012">
      <c r="A2012" s="1">
        <v>1991.0</v>
      </c>
      <c r="B2012" s="14">
        <v>37346.0</v>
      </c>
      <c r="C2012" s="1" t="s">
        <v>8709</v>
      </c>
      <c r="D2012" s="1" t="s">
        <v>8710</v>
      </c>
      <c r="E2012" s="1" t="s">
        <v>26</v>
      </c>
      <c r="F2012" s="1" t="s">
        <v>8711</v>
      </c>
      <c r="G2012" s="1" t="s">
        <v>18</v>
      </c>
      <c r="H2012" s="15" t="s">
        <v>8712</v>
      </c>
      <c r="I2012" s="1">
        <v>1989.0</v>
      </c>
      <c r="J2012" s="1">
        <v>2002.0</v>
      </c>
      <c r="K2012" s="1" t="s">
        <v>20</v>
      </c>
      <c r="L2012" s="1" t="s">
        <v>8713</v>
      </c>
      <c r="M2012" s="1" t="s">
        <v>316</v>
      </c>
    </row>
    <row r="2013">
      <c r="A2013" s="1">
        <v>1990.0</v>
      </c>
      <c r="B2013" s="14">
        <v>37346.0</v>
      </c>
      <c r="C2013" s="1" t="s">
        <v>8714</v>
      </c>
      <c r="D2013" s="1" t="s">
        <v>4491</v>
      </c>
      <c r="E2013" s="1" t="s">
        <v>26</v>
      </c>
      <c r="F2013" s="1" t="s">
        <v>8715</v>
      </c>
      <c r="G2013" s="1" t="s">
        <v>337</v>
      </c>
      <c r="H2013" s="15" t="s">
        <v>8716</v>
      </c>
      <c r="I2013" s="1">
        <v>1995.0</v>
      </c>
      <c r="J2013" s="1">
        <v>2001.0</v>
      </c>
      <c r="K2013" s="1" t="s">
        <v>20</v>
      </c>
      <c r="L2013" s="1" t="s">
        <v>8717</v>
      </c>
      <c r="M2013" s="1" t="s">
        <v>280</v>
      </c>
    </row>
    <row r="2014">
      <c r="A2014" s="1">
        <v>1989.0</v>
      </c>
      <c r="B2014" s="14">
        <v>37345.0</v>
      </c>
      <c r="C2014" s="1" t="s">
        <v>8718</v>
      </c>
      <c r="D2014" s="1" t="s">
        <v>8719</v>
      </c>
      <c r="E2014" s="1" t="s">
        <v>26</v>
      </c>
      <c r="F2014" s="1" t="s">
        <v>60</v>
      </c>
      <c r="G2014" s="1" t="s">
        <v>65</v>
      </c>
      <c r="H2014" s="15" t="s">
        <v>8720</v>
      </c>
      <c r="I2014" s="1">
        <v>1995.0</v>
      </c>
      <c r="J2014" s="1">
        <v>1996.0</v>
      </c>
      <c r="K2014" s="1" t="s">
        <v>20</v>
      </c>
      <c r="L2014" s="1" t="s">
        <v>8721</v>
      </c>
      <c r="M2014" s="18"/>
    </row>
    <row r="2015">
      <c r="A2015" s="1">
        <v>1988.0</v>
      </c>
      <c r="B2015" s="14">
        <v>37344.0</v>
      </c>
      <c r="C2015" s="1" t="s">
        <v>8722</v>
      </c>
      <c r="D2015" s="1" t="s">
        <v>318</v>
      </c>
      <c r="E2015" s="1" t="s">
        <v>26</v>
      </c>
      <c r="F2015" s="1" t="s">
        <v>60</v>
      </c>
      <c r="G2015" s="1" t="s">
        <v>4226</v>
      </c>
      <c r="H2015" s="15" t="s">
        <v>8723</v>
      </c>
      <c r="I2015" s="1">
        <v>1996.0</v>
      </c>
      <c r="J2015" s="1">
        <v>1998.0</v>
      </c>
      <c r="K2015" s="1" t="s">
        <v>20</v>
      </c>
      <c r="L2015" s="1" t="s">
        <v>60</v>
      </c>
      <c r="M2015" s="1" t="s">
        <v>60</v>
      </c>
    </row>
    <row r="2016">
      <c r="A2016" s="1">
        <v>1987.0</v>
      </c>
      <c r="B2016" s="14">
        <v>37343.0</v>
      </c>
      <c r="C2016" s="1" t="s">
        <v>8724</v>
      </c>
      <c r="D2016" s="1" t="s">
        <v>4942</v>
      </c>
      <c r="E2016" s="1" t="s">
        <v>26</v>
      </c>
      <c r="F2016" s="1" t="s">
        <v>60</v>
      </c>
      <c r="G2016" s="1" t="s">
        <v>60</v>
      </c>
      <c r="H2016" s="15" t="s">
        <v>8725</v>
      </c>
      <c r="I2016" s="1">
        <v>1990.0</v>
      </c>
      <c r="J2016" s="1">
        <v>1992.0</v>
      </c>
      <c r="K2016" s="1" t="s">
        <v>20</v>
      </c>
      <c r="L2016" s="1" t="s">
        <v>60</v>
      </c>
      <c r="M2016" s="1" t="s">
        <v>60</v>
      </c>
    </row>
    <row r="2017">
      <c r="A2017" s="1">
        <v>1986.0</v>
      </c>
      <c r="B2017" s="14">
        <v>37341.0</v>
      </c>
      <c r="C2017" s="1" t="s">
        <v>8726</v>
      </c>
      <c r="D2017" s="1" t="s">
        <v>3810</v>
      </c>
      <c r="E2017" s="1" t="s">
        <v>136</v>
      </c>
      <c r="F2017" s="1" t="s">
        <v>60</v>
      </c>
      <c r="G2017" s="1" t="s">
        <v>65</v>
      </c>
      <c r="H2017" s="20" t="s">
        <v>60</v>
      </c>
      <c r="I2017" s="1">
        <v>1989.0</v>
      </c>
      <c r="J2017" s="1">
        <v>2002.0</v>
      </c>
      <c r="K2017" s="1" t="s">
        <v>20</v>
      </c>
      <c r="L2017" s="1" t="s">
        <v>60</v>
      </c>
      <c r="M2017" s="1" t="s">
        <v>60</v>
      </c>
    </row>
    <row r="2018">
      <c r="A2018" s="1">
        <v>1985.0</v>
      </c>
      <c r="B2018" s="14">
        <v>37341.0</v>
      </c>
      <c r="C2018" s="1" t="s">
        <v>60</v>
      </c>
      <c r="D2018" s="1" t="s">
        <v>4048</v>
      </c>
      <c r="E2018" s="1" t="s">
        <v>136</v>
      </c>
      <c r="F2018" s="1" t="s">
        <v>60</v>
      </c>
      <c r="G2018" s="1" t="s">
        <v>83</v>
      </c>
      <c r="H2018" s="15" t="s">
        <v>8727</v>
      </c>
      <c r="I2018" s="1">
        <v>1989.0</v>
      </c>
      <c r="J2018" s="1">
        <v>1990.0</v>
      </c>
      <c r="K2018" s="1" t="s">
        <v>20</v>
      </c>
      <c r="L2018" s="1" t="s">
        <v>60</v>
      </c>
      <c r="M2018" s="1" t="s">
        <v>60</v>
      </c>
    </row>
    <row r="2019">
      <c r="A2019" s="1">
        <v>1984.0</v>
      </c>
      <c r="B2019" s="14">
        <v>37339.0</v>
      </c>
      <c r="C2019" s="1" t="s">
        <v>8728</v>
      </c>
      <c r="D2019" s="1" t="s">
        <v>6849</v>
      </c>
      <c r="E2019" s="1" t="s">
        <v>1321</v>
      </c>
      <c r="F2019" s="1" t="s">
        <v>122</v>
      </c>
      <c r="G2019" s="1" t="s">
        <v>53</v>
      </c>
      <c r="H2019" s="15" t="s">
        <v>8729</v>
      </c>
      <c r="I2019" s="1">
        <v>1990.0</v>
      </c>
      <c r="J2019" s="1">
        <v>2001.0</v>
      </c>
      <c r="K2019" s="1" t="s">
        <v>20</v>
      </c>
      <c r="L2019" s="1" t="s">
        <v>8730</v>
      </c>
      <c r="M2019" s="18"/>
    </row>
    <row r="2020">
      <c r="A2020" s="1">
        <v>1983.0</v>
      </c>
      <c r="B2020" s="14">
        <v>37339.0</v>
      </c>
      <c r="C2020" s="1" t="s">
        <v>8731</v>
      </c>
      <c r="D2020" s="1" t="s">
        <v>8732</v>
      </c>
      <c r="E2020" s="1" t="s">
        <v>26</v>
      </c>
      <c r="F2020" s="1" t="s">
        <v>8733</v>
      </c>
      <c r="G2020" s="1" t="s">
        <v>83</v>
      </c>
      <c r="H2020" s="15" t="s">
        <v>8734</v>
      </c>
      <c r="I2020" s="1">
        <v>1996.0</v>
      </c>
      <c r="J2020" s="1">
        <v>2001.0</v>
      </c>
      <c r="K2020" s="1" t="s">
        <v>20</v>
      </c>
      <c r="L2020" s="1" t="s">
        <v>8735</v>
      </c>
      <c r="M2020" s="18"/>
    </row>
    <row r="2021">
      <c r="A2021" s="1">
        <v>1982.0</v>
      </c>
      <c r="B2021" s="14">
        <v>37337.0</v>
      </c>
      <c r="C2021" s="1" t="s">
        <v>8736</v>
      </c>
      <c r="D2021" s="1" t="s">
        <v>8737</v>
      </c>
      <c r="E2021" s="1" t="s">
        <v>26</v>
      </c>
      <c r="F2021" s="1" t="s">
        <v>8738</v>
      </c>
      <c r="G2021" s="1" t="s">
        <v>83</v>
      </c>
      <c r="H2021" s="15" t="s">
        <v>8739</v>
      </c>
      <c r="I2021" s="1">
        <v>1997.0</v>
      </c>
      <c r="J2021" s="1">
        <v>2002.0</v>
      </c>
      <c r="K2021" s="1" t="s">
        <v>20</v>
      </c>
      <c r="L2021" s="1" t="s">
        <v>60</v>
      </c>
      <c r="M2021" s="18"/>
    </row>
    <row r="2022">
      <c r="A2022" s="1">
        <v>1981.0</v>
      </c>
      <c r="B2022" s="14">
        <v>37337.0</v>
      </c>
      <c r="C2022" s="1" t="s">
        <v>8740</v>
      </c>
      <c r="D2022" s="1" t="s">
        <v>5750</v>
      </c>
      <c r="E2022" s="1" t="s">
        <v>26</v>
      </c>
      <c r="F2022" s="1" t="s">
        <v>8741</v>
      </c>
      <c r="G2022" s="1" t="s">
        <v>65</v>
      </c>
      <c r="H2022" s="15" t="s">
        <v>8742</v>
      </c>
      <c r="I2022" s="1">
        <v>1996.0</v>
      </c>
      <c r="J2022" s="1">
        <v>2001.0</v>
      </c>
      <c r="K2022" s="1" t="s">
        <v>20</v>
      </c>
      <c r="L2022" s="1" t="s">
        <v>8743</v>
      </c>
      <c r="M2022" s="18"/>
    </row>
    <row r="2023">
      <c r="A2023" s="1">
        <v>1980.0</v>
      </c>
      <c r="B2023" s="14">
        <v>37335.0</v>
      </c>
      <c r="C2023" s="1" t="s">
        <v>7249</v>
      </c>
      <c r="D2023" s="1" t="s">
        <v>8744</v>
      </c>
      <c r="E2023" s="1" t="s">
        <v>26</v>
      </c>
      <c r="F2023" s="1" t="s">
        <v>8745</v>
      </c>
      <c r="G2023" s="1" t="s">
        <v>65</v>
      </c>
      <c r="H2023" s="15" t="s">
        <v>8746</v>
      </c>
      <c r="I2023" s="1">
        <v>1989.0</v>
      </c>
      <c r="J2023" s="1">
        <v>2002.0</v>
      </c>
      <c r="K2023" s="1" t="s">
        <v>20</v>
      </c>
      <c r="L2023" s="1" t="s">
        <v>60</v>
      </c>
      <c r="M2023" s="18"/>
    </row>
    <row r="2024">
      <c r="A2024" s="1">
        <v>1979.0</v>
      </c>
      <c r="B2024" s="14">
        <v>37334.0</v>
      </c>
      <c r="C2024" s="1" t="s">
        <v>8747</v>
      </c>
      <c r="D2024" s="1" t="s">
        <v>4813</v>
      </c>
      <c r="E2024" s="1" t="s">
        <v>750</v>
      </c>
      <c r="F2024" s="1" t="s">
        <v>122</v>
      </c>
      <c r="G2024" s="1" t="s">
        <v>53</v>
      </c>
      <c r="H2024" s="15" t="s">
        <v>8748</v>
      </c>
      <c r="I2024" s="1">
        <v>1989.0</v>
      </c>
      <c r="J2024" s="1">
        <v>2001.0</v>
      </c>
      <c r="K2024" s="1" t="s">
        <v>20</v>
      </c>
      <c r="L2024" s="1" t="s">
        <v>60</v>
      </c>
      <c r="M2024" s="18"/>
    </row>
    <row r="2025">
      <c r="A2025" s="1">
        <v>1978.0</v>
      </c>
      <c r="B2025" s="14">
        <v>37333.0</v>
      </c>
      <c r="C2025" s="1" t="s">
        <v>8749</v>
      </c>
      <c r="D2025" s="1" t="s">
        <v>8750</v>
      </c>
      <c r="E2025" s="1" t="s">
        <v>26</v>
      </c>
      <c r="F2025" s="1" t="s">
        <v>122</v>
      </c>
      <c r="G2025" s="1" t="s">
        <v>83</v>
      </c>
      <c r="H2025" s="15" t="s">
        <v>8751</v>
      </c>
      <c r="I2025" s="1">
        <v>1996.0</v>
      </c>
      <c r="J2025" s="1">
        <v>2000.0</v>
      </c>
      <c r="K2025" s="1" t="s">
        <v>20</v>
      </c>
      <c r="L2025" s="1" t="s">
        <v>8752</v>
      </c>
      <c r="M2025" s="18"/>
    </row>
    <row r="2026">
      <c r="A2026" s="1">
        <v>1977.0</v>
      </c>
      <c r="B2026" s="14">
        <v>37333.0</v>
      </c>
      <c r="C2026" s="1" t="s">
        <v>8753</v>
      </c>
      <c r="D2026" s="1" t="s">
        <v>8754</v>
      </c>
      <c r="E2026" s="1" t="s">
        <v>188</v>
      </c>
      <c r="F2026" s="1" t="s">
        <v>8755</v>
      </c>
      <c r="G2026" s="1" t="s">
        <v>83</v>
      </c>
      <c r="H2026" s="15" t="s">
        <v>8756</v>
      </c>
      <c r="I2026" s="1">
        <v>1989.0</v>
      </c>
      <c r="J2026" s="1">
        <v>2002.0</v>
      </c>
      <c r="K2026" s="1" t="s">
        <v>20</v>
      </c>
      <c r="L2026" s="1" t="s">
        <v>8757</v>
      </c>
      <c r="M2026" s="18"/>
    </row>
    <row r="2027">
      <c r="A2027" s="1">
        <v>1976.0</v>
      </c>
      <c r="B2027" s="14">
        <v>37332.0</v>
      </c>
      <c r="C2027" s="1" t="s">
        <v>8758</v>
      </c>
      <c r="D2027" s="1" t="s">
        <v>8759</v>
      </c>
      <c r="E2027" s="1" t="s">
        <v>26</v>
      </c>
      <c r="F2027" s="1" t="s">
        <v>8760</v>
      </c>
      <c r="G2027" s="1" t="s">
        <v>83</v>
      </c>
      <c r="H2027" s="15" t="s">
        <v>8761</v>
      </c>
      <c r="I2027" s="1">
        <v>1995.0</v>
      </c>
      <c r="J2027" s="1">
        <v>1995.0</v>
      </c>
      <c r="K2027" s="1" t="s">
        <v>245</v>
      </c>
      <c r="L2027" s="1" t="s">
        <v>60</v>
      </c>
      <c r="M2027" s="18"/>
    </row>
    <row r="2028">
      <c r="A2028" s="1">
        <v>1975.0</v>
      </c>
      <c r="B2028" s="14">
        <v>37332.0</v>
      </c>
      <c r="C2028" s="1" t="s">
        <v>8762</v>
      </c>
      <c r="D2028" s="1" t="s">
        <v>1435</v>
      </c>
      <c r="E2028" s="1" t="s">
        <v>26</v>
      </c>
      <c r="F2028" s="1" t="s">
        <v>8763</v>
      </c>
      <c r="G2028" s="1" t="s">
        <v>83</v>
      </c>
      <c r="H2028" s="15" t="s">
        <v>8764</v>
      </c>
      <c r="I2028" s="1" t="s">
        <v>1302</v>
      </c>
      <c r="J2028" s="1" t="s">
        <v>8765</v>
      </c>
      <c r="K2028" s="1" t="s">
        <v>323</v>
      </c>
      <c r="L2028" s="1" t="s">
        <v>8766</v>
      </c>
      <c r="M2028" s="1" t="s">
        <v>97</v>
      </c>
    </row>
    <row r="2029">
      <c r="A2029" s="1">
        <v>1974.0</v>
      </c>
      <c r="B2029" s="14">
        <v>37332.0</v>
      </c>
      <c r="C2029" s="1" t="s">
        <v>8767</v>
      </c>
      <c r="D2029" s="1" t="s">
        <v>6593</v>
      </c>
      <c r="E2029" s="1" t="s">
        <v>26</v>
      </c>
      <c r="F2029" s="1" t="s">
        <v>122</v>
      </c>
      <c r="G2029" s="1" t="s">
        <v>65</v>
      </c>
      <c r="H2029" s="15" t="s">
        <v>8768</v>
      </c>
      <c r="I2029" s="1">
        <v>1994.0</v>
      </c>
      <c r="J2029" s="1">
        <v>2002.0</v>
      </c>
      <c r="K2029" s="1" t="s">
        <v>20</v>
      </c>
      <c r="L2029" s="1" t="s">
        <v>8769</v>
      </c>
      <c r="M2029" s="1" t="s">
        <v>140</v>
      </c>
    </row>
    <row r="2030">
      <c r="A2030" s="1">
        <v>1973.0</v>
      </c>
      <c r="B2030" s="14">
        <v>37331.0</v>
      </c>
      <c r="C2030" s="1" t="s">
        <v>8770</v>
      </c>
      <c r="D2030" s="1" t="s">
        <v>8771</v>
      </c>
      <c r="E2030" s="1" t="s">
        <v>136</v>
      </c>
      <c r="F2030" s="1" t="s">
        <v>8772</v>
      </c>
      <c r="G2030" s="1" t="s">
        <v>18</v>
      </c>
      <c r="H2030" s="15" t="s">
        <v>8773</v>
      </c>
      <c r="I2030" s="1">
        <v>1990.0</v>
      </c>
      <c r="J2030" s="1">
        <v>2002.0</v>
      </c>
      <c r="K2030" s="1" t="s">
        <v>20</v>
      </c>
      <c r="L2030" s="1" t="s">
        <v>60</v>
      </c>
      <c r="M2030" s="1" t="s">
        <v>49</v>
      </c>
    </row>
    <row r="2031">
      <c r="A2031" s="1">
        <v>1972.0</v>
      </c>
      <c r="B2031" s="14">
        <v>37330.0</v>
      </c>
      <c r="C2031" s="1" t="s">
        <v>8774</v>
      </c>
      <c r="D2031" s="1" t="s">
        <v>292</v>
      </c>
      <c r="E2031" s="1" t="s">
        <v>188</v>
      </c>
      <c r="F2031" s="1" t="s">
        <v>8775</v>
      </c>
      <c r="G2031" s="1" t="s">
        <v>83</v>
      </c>
      <c r="H2031" s="20" t="s">
        <v>8776</v>
      </c>
      <c r="I2031" s="1">
        <v>1989.0</v>
      </c>
      <c r="J2031" s="1">
        <v>1998.0</v>
      </c>
      <c r="K2031" s="1" t="s">
        <v>20</v>
      </c>
      <c r="L2031" s="1" t="s">
        <v>60</v>
      </c>
      <c r="M2031" s="18"/>
    </row>
    <row r="2032">
      <c r="A2032" s="1">
        <v>1971.0</v>
      </c>
      <c r="B2032" s="14">
        <v>37330.0</v>
      </c>
      <c r="C2032" s="1" t="s">
        <v>8777</v>
      </c>
      <c r="D2032" s="1" t="s">
        <v>8778</v>
      </c>
      <c r="E2032" s="1" t="s">
        <v>26</v>
      </c>
      <c r="F2032" s="1" t="s">
        <v>8779</v>
      </c>
      <c r="G2032" s="1" t="s">
        <v>83</v>
      </c>
      <c r="H2032" s="15" t="s">
        <v>8780</v>
      </c>
      <c r="I2032" s="1">
        <v>1989.0</v>
      </c>
      <c r="J2032" s="1">
        <v>2002.0</v>
      </c>
      <c r="K2032" s="1" t="s">
        <v>20</v>
      </c>
      <c r="L2032" s="1" t="s">
        <v>60</v>
      </c>
      <c r="M2032" s="18"/>
    </row>
    <row r="2033">
      <c r="A2033" s="1">
        <v>1970.0</v>
      </c>
      <c r="B2033" s="14">
        <v>37329.0</v>
      </c>
      <c r="C2033" s="1" t="s">
        <v>8781</v>
      </c>
      <c r="D2033" s="1" t="s">
        <v>4081</v>
      </c>
      <c r="E2033" s="1" t="s">
        <v>26</v>
      </c>
      <c r="F2033" s="1" t="s">
        <v>8782</v>
      </c>
      <c r="G2033" s="1" t="s">
        <v>18</v>
      </c>
      <c r="H2033" s="15" t="s">
        <v>8783</v>
      </c>
      <c r="I2033" s="1">
        <v>1989.0</v>
      </c>
      <c r="J2033" s="1">
        <v>2002.0</v>
      </c>
      <c r="K2033" s="1" t="s">
        <v>20</v>
      </c>
      <c r="L2033" s="1" t="s">
        <v>8784</v>
      </c>
      <c r="M2033" s="18"/>
    </row>
    <row r="2034">
      <c r="A2034" s="1">
        <v>1969.0</v>
      </c>
      <c r="B2034" s="14">
        <v>37329.0</v>
      </c>
      <c r="C2034" s="1" t="s">
        <v>8785</v>
      </c>
      <c r="D2034" s="1" t="s">
        <v>8786</v>
      </c>
      <c r="E2034" s="1" t="s">
        <v>188</v>
      </c>
      <c r="F2034" s="1" t="s">
        <v>8787</v>
      </c>
      <c r="G2034" s="1" t="s">
        <v>18</v>
      </c>
      <c r="H2034" s="15" t="s">
        <v>8788</v>
      </c>
      <c r="I2034" s="1">
        <v>1996.0</v>
      </c>
      <c r="J2034" s="1">
        <v>2001.0</v>
      </c>
      <c r="K2034" s="1" t="s">
        <v>20</v>
      </c>
      <c r="L2034" s="1" t="s">
        <v>8789</v>
      </c>
      <c r="M2034" s="18"/>
    </row>
    <row r="2035">
      <c r="A2035" s="1">
        <v>1968.0</v>
      </c>
      <c r="B2035" s="14">
        <v>37329.0</v>
      </c>
      <c r="C2035" s="1" t="s">
        <v>8790</v>
      </c>
      <c r="D2035" s="1" t="s">
        <v>8791</v>
      </c>
      <c r="E2035" s="1" t="s">
        <v>26</v>
      </c>
      <c r="F2035" s="1" t="s">
        <v>8792</v>
      </c>
      <c r="G2035" s="1" t="s">
        <v>83</v>
      </c>
      <c r="H2035" s="15" t="s">
        <v>8793</v>
      </c>
      <c r="I2035" s="1">
        <v>1996.0</v>
      </c>
      <c r="J2035" s="1">
        <v>2002.0</v>
      </c>
      <c r="K2035" s="1" t="s">
        <v>20</v>
      </c>
      <c r="L2035" s="1" t="s">
        <v>8794</v>
      </c>
      <c r="M2035" s="18"/>
    </row>
    <row r="2036">
      <c r="A2036" s="1">
        <v>1967.0</v>
      </c>
      <c r="B2036" s="14">
        <v>37328.0</v>
      </c>
      <c r="C2036" s="1" t="s">
        <v>8795</v>
      </c>
      <c r="D2036" s="1" t="s">
        <v>3790</v>
      </c>
      <c r="E2036" s="1" t="s">
        <v>26</v>
      </c>
      <c r="F2036" s="1" t="s">
        <v>8796</v>
      </c>
      <c r="G2036" s="1" t="s">
        <v>53</v>
      </c>
      <c r="H2036" s="15" t="s">
        <v>8797</v>
      </c>
      <c r="I2036" s="1">
        <v>1994.0</v>
      </c>
      <c r="J2036" s="1">
        <v>2002.0</v>
      </c>
      <c r="K2036" s="1" t="s">
        <v>20</v>
      </c>
      <c r="L2036" s="1" t="s">
        <v>8798</v>
      </c>
      <c r="M2036" s="1" t="s">
        <v>213</v>
      </c>
    </row>
    <row r="2037">
      <c r="A2037" s="1">
        <v>1966.0</v>
      </c>
      <c r="B2037" s="14">
        <v>37325.0</v>
      </c>
      <c r="C2037" s="1" t="s">
        <v>8799</v>
      </c>
      <c r="D2037" s="1" t="s">
        <v>8800</v>
      </c>
      <c r="E2037" s="1" t="s">
        <v>26</v>
      </c>
      <c r="F2037" s="1" t="s">
        <v>8801</v>
      </c>
      <c r="G2037" s="1" t="s">
        <v>18</v>
      </c>
      <c r="H2037" s="15" t="s">
        <v>8802</v>
      </c>
      <c r="I2037" s="1">
        <v>1989.0</v>
      </c>
      <c r="J2037" s="1">
        <v>2002.0</v>
      </c>
      <c r="K2037" s="1" t="s">
        <v>20</v>
      </c>
      <c r="L2037" s="1" t="s">
        <v>8803</v>
      </c>
      <c r="M2037" s="1" t="s">
        <v>5813</v>
      </c>
    </row>
    <row r="2038">
      <c r="A2038" s="1">
        <v>1965.0</v>
      </c>
      <c r="B2038" s="16">
        <v>37324.0</v>
      </c>
      <c r="C2038" s="1" t="s">
        <v>8804</v>
      </c>
      <c r="D2038" s="1" t="s">
        <v>8805</v>
      </c>
      <c r="E2038" s="1" t="s">
        <v>26</v>
      </c>
      <c r="F2038" s="1" t="s">
        <v>122</v>
      </c>
      <c r="G2038" s="1" t="s">
        <v>65</v>
      </c>
      <c r="H2038" s="15" t="s">
        <v>8806</v>
      </c>
      <c r="I2038" s="1">
        <v>1989.0</v>
      </c>
      <c r="J2038" s="1">
        <v>2002.0</v>
      </c>
      <c r="K2038" s="1" t="s">
        <v>20</v>
      </c>
      <c r="L2038" s="1" t="s">
        <v>8807</v>
      </c>
      <c r="M2038" s="18"/>
    </row>
    <row r="2039">
      <c r="A2039" s="1">
        <v>1964.0</v>
      </c>
      <c r="B2039" s="16">
        <v>37323.0</v>
      </c>
      <c r="C2039" s="1" t="s">
        <v>8808</v>
      </c>
      <c r="D2039" s="1" t="s">
        <v>8809</v>
      </c>
      <c r="E2039" s="1" t="s">
        <v>26</v>
      </c>
      <c r="F2039" s="1" t="s">
        <v>8810</v>
      </c>
      <c r="G2039" s="1" t="s">
        <v>4226</v>
      </c>
      <c r="H2039" s="15" t="s">
        <v>8811</v>
      </c>
      <c r="I2039" s="1">
        <v>1994.0</v>
      </c>
      <c r="J2039" s="1">
        <v>1999.0</v>
      </c>
      <c r="K2039" s="1" t="s">
        <v>20</v>
      </c>
      <c r="L2039" s="1" t="s">
        <v>60</v>
      </c>
      <c r="M2039" s="18"/>
    </row>
    <row r="2040">
      <c r="A2040" s="1">
        <v>1963.0</v>
      </c>
      <c r="B2040" s="16">
        <v>37323.0</v>
      </c>
      <c r="C2040" s="1" t="s">
        <v>8812</v>
      </c>
      <c r="D2040" s="1" t="s">
        <v>8813</v>
      </c>
      <c r="E2040" s="1" t="s">
        <v>26</v>
      </c>
      <c r="F2040" s="1" t="s">
        <v>122</v>
      </c>
      <c r="G2040" s="1" t="s">
        <v>65</v>
      </c>
      <c r="H2040" s="15" t="s">
        <v>8814</v>
      </c>
      <c r="I2040" s="1">
        <v>1989.0</v>
      </c>
      <c r="J2040" s="1">
        <v>2002.0</v>
      </c>
      <c r="K2040" s="1" t="s">
        <v>20</v>
      </c>
      <c r="L2040" s="1" t="s">
        <v>8815</v>
      </c>
      <c r="M2040" s="18"/>
    </row>
    <row r="2041">
      <c r="A2041" s="1">
        <v>1962.0</v>
      </c>
      <c r="B2041" s="16">
        <v>37322.0</v>
      </c>
      <c r="C2041" s="1" t="s">
        <v>8816</v>
      </c>
      <c r="D2041" s="1" t="s">
        <v>8817</v>
      </c>
      <c r="E2041" s="1" t="s">
        <v>26</v>
      </c>
      <c r="F2041" s="1" t="s">
        <v>122</v>
      </c>
      <c r="G2041" s="1" t="s">
        <v>65</v>
      </c>
      <c r="H2041" s="22"/>
      <c r="I2041" s="1">
        <v>1997.0</v>
      </c>
      <c r="J2041" s="1">
        <v>2002.0</v>
      </c>
      <c r="K2041" s="1" t="s">
        <v>20</v>
      </c>
      <c r="L2041" s="1" t="s">
        <v>8818</v>
      </c>
      <c r="M2041" s="18"/>
    </row>
    <row r="2042">
      <c r="A2042" s="1">
        <v>1961.0</v>
      </c>
      <c r="B2042" s="16">
        <v>37320.0</v>
      </c>
      <c r="C2042" s="1" t="s">
        <v>8819</v>
      </c>
      <c r="D2042" s="1" t="s">
        <v>2768</v>
      </c>
      <c r="E2042" s="1" t="s">
        <v>26</v>
      </c>
      <c r="F2042" s="1" t="s">
        <v>8820</v>
      </c>
      <c r="G2042" s="1" t="s">
        <v>18</v>
      </c>
      <c r="H2042" s="15" t="s">
        <v>8821</v>
      </c>
      <c r="I2042" s="1">
        <v>1996.0</v>
      </c>
      <c r="J2042" s="1">
        <v>2000.0</v>
      </c>
      <c r="K2042" s="1" t="s">
        <v>20</v>
      </c>
      <c r="L2042" s="1" t="s">
        <v>60</v>
      </c>
      <c r="M2042" s="18"/>
    </row>
    <row r="2043">
      <c r="A2043" s="1">
        <v>1960.0</v>
      </c>
      <c r="B2043" s="16">
        <v>37320.0</v>
      </c>
      <c r="C2043" s="1" t="s">
        <v>8822</v>
      </c>
      <c r="D2043" s="1" t="s">
        <v>8823</v>
      </c>
      <c r="E2043" s="1" t="s">
        <v>26</v>
      </c>
      <c r="F2043" s="1" t="s">
        <v>8824</v>
      </c>
      <c r="G2043" s="1" t="s">
        <v>83</v>
      </c>
      <c r="H2043" s="15" t="s">
        <v>8825</v>
      </c>
      <c r="I2043" s="1">
        <v>1997.0</v>
      </c>
      <c r="J2043" s="1">
        <v>2002.0</v>
      </c>
      <c r="K2043" s="1" t="s">
        <v>20</v>
      </c>
      <c r="L2043" s="1" t="s">
        <v>8826</v>
      </c>
      <c r="M2043" s="1" t="s">
        <v>49</v>
      </c>
    </row>
    <row r="2044">
      <c r="A2044" s="1">
        <v>1959.0</v>
      </c>
      <c r="B2044" s="16">
        <v>37318.0</v>
      </c>
      <c r="C2044" s="1" t="s">
        <v>8827</v>
      </c>
      <c r="D2044" s="1" t="s">
        <v>8828</v>
      </c>
      <c r="E2044" s="1" t="s">
        <v>26</v>
      </c>
      <c r="F2044" s="1" t="s">
        <v>60</v>
      </c>
      <c r="G2044" s="1" t="s">
        <v>18</v>
      </c>
      <c r="H2044" s="15" t="s">
        <v>8829</v>
      </c>
      <c r="I2044" s="1">
        <v>1989.0</v>
      </c>
      <c r="J2044" s="1">
        <v>2002.0</v>
      </c>
      <c r="K2044" s="1" t="s">
        <v>20</v>
      </c>
      <c r="L2044" s="1" t="s">
        <v>60</v>
      </c>
      <c r="M2044" s="18"/>
    </row>
    <row r="2045">
      <c r="A2045" s="1">
        <v>1958.0</v>
      </c>
      <c r="B2045" s="16">
        <v>37318.0</v>
      </c>
      <c r="C2045" s="1" t="s">
        <v>8830</v>
      </c>
      <c r="D2045" s="1" t="s">
        <v>8831</v>
      </c>
      <c r="E2045" s="1" t="s">
        <v>136</v>
      </c>
      <c r="F2045" s="1" t="s">
        <v>60</v>
      </c>
      <c r="G2045" s="1" t="s">
        <v>83</v>
      </c>
      <c r="H2045" s="15" t="s">
        <v>8832</v>
      </c>
      <c r="I2045" s="1">
        <v>1989.0</v>
      </c>
      <c r="J2045" s="1">
        <v>1998.0</v>
      </c>
      <c r="K2045" s="1" t="s">
        <v>20</v>
      </c>
      <c r="L2045" s="1" t="s">
        <v>60</v>
      </c>
      <c r="M2045" s="18"/>
    </row>
    <row r="2046">
      <c r="A2046" s="1">
        <v>1957.0</v>
      </c>
      <c r="B2046" s="16">
        <v>37318.0</v>
      </c>
      <c r="C2046" s="1" t="s">
        <v>8833</v>
      </c>
      <c r="D2046" s="1" t="s">
        <v>8834</v>
      </c>
      <c r="E2046" s="1" t="s">
        <v>188</v>
      </c>
      <c r="F2046" s="1">
        <v>1.946811407E9</v>
      </c>
      <c r="G2046" s="1" t="s">
        <v>18</v>
      </c>
      <c r="H2046" s="15" t="s">
        <v>8835</v>
      </c>
      <c r="I2046" s="1">
        <v>1989.0</v>
      </c>
      <c r="J2046" s="1">
        <v>2001.0</v>
      </c>
      <c r="K2046" s="1" t="s">
        <v>20</v>
      </c>
      <c r="L2046" s="1" t="s">
        <v>60</v>
      </c>
      <c r="M2046" s="18"/>
    </row>
    <row r="2047">
      <c r="A2047" s="1">
        <v>1956.0</v>
      </c>
      <c r="B2047" s="16">
        <v>37316.0</v>
      </c>
      <c r="C2047" s="1" t="s">
        <v>8836</v>
      </c>
      <c r="D2047" s="1" t="s">
        <v>8837</v>
      </c>
      <c r="E2047" s="1" t="s">
        <v>26</v>
      </c>
      <c r="F2047" s="1" t="s">
        <v>8838</v>
      </c>
      <c r="G2047" s="1" t="s">
        <v>65</v>
      </c>
      <c r="H2047" s="15" t="s">
        <v>8839</v>
      </c>
      <c r="I2047" s="1" t="s">
        <v>60</v>
      </c>
      <c r="J2047" s="1">
        <v>1993.0</v>
      </c>
      <c r="K2047" s="1" t="s">
        <v>245</v>
      </c>
      <c r="L2047" s="1" t="s">
        <v>60</v>
      </c>
      <c r="M2047" s="18"/>
    </row>
    <row r="2048">
      <c r="A2048" s="1">
        <v>1955.0</v>
      </c>
      <c r="B2048" s="16">
        <v>37316.0</v>
      </c>
      <c r="C2048" s="1" t="s">
        <v>8840</v>
      </c>
      <c r="D2048" s="1" t="s">
        <v>8841</v>
      </c>
      <c r="E2048" s="1" t="s">
        <v>8842</v>
      </c>
      <c r="F2048" s="1" t="s">
        <v>8843</v>
      </c>
      <c r="G2048" s="1" t="s">
        <v>18</v>
      </c>
      <c r="H2048" s="15" t="s">
        <v>8844</v>
      </c>
      <c r="I2048" s="1">
        <v>1998.0</v>
      </c>
      <c r="J2048" s="1">
        <v>2000.0</v>
      </c>
      <c r="K2048" s="1" t="s">
        <v>20</v>
      </c>
      <c r="L2048" s="1" t="s">
        <v>60</v>
      </c>
      <c r="M2048" s="18"/>
    </row>
    <row r="2049">
      <c r="A2049" s="1">
        <v>1954.0</v>
      </c>
      <c r="B2049" s="14">
        <v>37315.0</v>
      </c>
      <c r="C2049" s="1" t="s">
        <v>8845</v>
      </c>
      <c r="D2049" s="1" t="s">
        <v>8846</v>
      </c>
      <c r="E2049" s="1" t="s">
        <v>26</v>
      </c>
      <c r="F2049" s="1" t="s">
        <v>122</v>
      </c>
      <c r="G2049" s="1" t="s">
        <v>18</v>
      </c>
      <c r="H2049" s="15" t="s">
        <v>8847</v>
      </c>
      <c r="I2049" s="1">
        <v>1996.0</v>
      </c>
      <c r="J2049" s="1">
        <v>2002.0</v>
      </c>
      <c r="K2049" s="1" t="s">
        <v>20</v>
      </c>
      <c r="L2049" s="1" t="s">
        <v>8848</v>
      </c>
      <c r="M2049" s="18"/>
    </row>
    <row r="2050">
      <c r="A2050" s="1">
        <v>1953.0</v>
      </c>
      <c r="B2050" s="14">
        <v>37315.0</v>
      </c>
      <c r="C2050" s="1" t="s">
        <v>8849</v>
      </c>
      <c r="D2050" s="1" t="s">
        <v>8850</v>
      </c>
      <c r="E2050" s="1" t="s">
        <v>188</v>
      </c>
      <c r="F2050" s="1" t="s">
        <v>8851</v>
      </c>
      <c r="G2050" s="1" t="s">
        <v>53</v>
      </c>
      <c r="H2050" s="20" t="s">
        <v>8852</v>
      </c>
      <c r="I2050" s="1">
        <v>1994.0</v>
      </c>
      <c r="J2050" s="1">
        <v>2000.0</v>
      </c>
      <c r="K2050" s="1" t="s">
        <v>20</v>
      </c>
      <c r="L2050" s="1" t="s">
        <v>8853</v>
      </c>
      <c r="M2050" s="18"/>
    </row>
    <row r="2051">
      <c r="A2051" s="1">
        <v>1952.0</v>
      </c>
      <c r="B2051" s="14">
        <v>37314.0</v>
      </c>
      <c r="C2051" s="1" t="s">
        <v>8854</v>
      </c>
      <c r="D2051" s="1" t="s">
        <v>8855</v>
      </c>
      <c r="E2051" s="1" t="s">
        <v>26</v>
      </c>
      <c r="F2051" s="1" t="s">
        <v>8856</v>
      </c>
      <c r="G2051" s="1" t="s">
        <v>83</v>
      </c>
      <c r="H2051" s="15" t="s">
        <v>8857</v>
      </c>
      <c r="I2051" s="1">
        <v>1996.0</v>
      </c>
      <c r="J2051" s="1">
        <v>2001.0</v>
      </c>
      <c r="K2051" s="1" t="s">
        <v>20</v>
      </c>
      <c r="L2051" s="1" t="s">
        <v>7935</v>
      </c>
      <c r="M2051" s="18"/>
    </row>
    <row r="2052">
      <c r="A2052" s="1">
        <v>1951.0</v>
      </c>
      <c r="B2052" s="14">
        <v>37313.0</v>
      </c>
      <c r="C2052" s="1" t="s">
        <v>8858</v>
      </c>
      <c r="D2052" s="1" t="s">
        <v>8859</v>
      </c>
      <c r="E2052" s="1" t="s">
        <v>26</v>
      </c>
      <c r="F2052" s="1" t="s">
        <v>8860</v>
      </c>
      <c r="G2052" s="1" t="s">
        <v>18</v>
      </c>
      <c r="H2052" s="15" t="s">
        <v>8861</v>
      </c>
      <c r="I2052" s="1">
        <v>1997.0</v>
      </c>
      <c r="J2052" s="1">
        <v>2002.0</v>
      </c>
      <c r="K2052" s="1" t="s">
        <v>20</v>
      </c>
      <c r="L2052" s="1" t="s">
        <v>8862</v>
      </c>
      <c r="M2052" s="18"/>
    </row>
    <row r="2053">
      <c r="A2053" s="1">
        <v>1950.0</v>
      </c>
      <c r="B2053" s="14">
        <v>37313.0</v>
      </c>
      <c r="C2053" s="1" t="s">
        <v>8863</v>
      </c>
      <c r="D2053" s="1" t="s">
        <v>8864</v>
      </c>
      <c r="E2053" s="1" t="s">
        <v>26</v>
      </c>
      <c r="F2053" s="1" t="s">
        <v>8865</v>
      </c>
      <c r="G2053" s="1" t="s">
        <v>337</v>
      </c>
      <c r="H2053" s="15" t="s">
        <v>8866</v>
      </c>
      <c r="I2053" s="1">
        <v>1990.0</v>
      </c>
      <c r="J2053" s="1">
        <v>2002.0</v>
      </c>
      <c r="K2053" s="1" t="s">
        <v>20</v>
      </c>
      <c r="L2053" s="1" t="s">
        <v>8867</v>
      </c>
      <c r="M2053" s="18"/>
    </row>
    <row r="2054">
      <c r="A2054" s="1">
        <v>1949.0</v>
      </c>
      <c r="B2054" s="14">
        <v>37312.0</v>
      </c>
      <c r="C2054" s="1" t="s">
        <v>8868</v>
      </c>
      <c r="D2054" s="1" t="s">
        <v>8869</v>
      </c>
      <c r="E2054" s="1" t="s">
        <v>891</v>
      </c>
      <c r="F2054" s="1" t="s">
        <v>8870</v>
      </c>
      <c r="G2054" s="1" t="s">
        <v>53</v>
      </c>
      <c r="H2054" s="15" t="s">
        <v>8871</v>
      </c>
      <c r="I2054" s="1" t="s">
        <v>5720</v>
      </c>
      <c r="J2054" s="1" t="s">
        <v>8872</v>
      </c>
      <c r="K2054" s="1" t="s">
        <v>379</v>
      </c>
      <c r="L2054" s="1" t="s">
        <v>8873</v>
      </c>
      <c r="M2054" s="18"/>
    </row>
    <row r="2055">
      <c r="A2055" s="1">
        <v>1948.0</v>
      </c>
      <c r="B2055" s="14">
        <v>37309.0</v>
      </c>
      <c r="C2055" s="1" t="s">
        <v>8874</v>
      </c>
      <c r="D2055" s="1" t="s">
        <v>8875</v>
      </c>
      <c r="E2055" s="1" t="s">
        <v>188</v>
      </c>
      <c r="F2055" s="1" t="s">
        <v>8876</v>
      </c>
      <c r="G2055" s="1" t="s">
        <v>65</v>
      </c>
      <c r="H2055" s="15" t="s">
        <v>8877</v>
      </c>
      <c r="I2055" s="1">
        <v>1990.0</v>
      </c>
      <c r="J2055" s="1">
        <v>2000.0</v>
      </c>
      <c r="K2055" s="1" t="s">
        <v>20</v>
      </c>
      <c r="L2055" s="1" t="s">
        <v>8878</v>
      </c>
      <c r="M2055" s="18"/>
    </row>
    <row r="2056">
      <c r="A2056" s="1">
        <v>1947.0</v>
      </c>
      <c r="B2056" s="14">
        <v>37308.0</v>
      </c>
      <c r="C2056" s="1" t="s">
        <v>8879</v>
      </c>
      <c r="D2056" s="1" t="s">
        <v>8880</v>
      </c>
      <c r="E2056" s="1" t="s">
        <v>26</v>
      </c>
      <c r="F2056" s="1" t="s">
        <v>122</v>
      </c>
      <c r="G2056" s="1" t="s">
        <v>18</v>
      </c>
      <c r="H2056" s="15" t="s">
        <v>8881</v>
      </c>
      <c r="I2056" s="1">
        <v>1989.0</v>
      </c>
      <c r="J2056" s="1">
        <v>2002.0</v>
      </c>
      <c r="K2056" s="1" t="s">
        <v>20</v>
      </c>
      <c r="L2056" s="1" t="s">
        <v>122</v>
      </c>
      <c r="M2056" s="18"/>
    </row>
    <row r="2057">
      <c r="A2057" s="1">
        <v>1946.0</v>
      </c>
      <c r="B2057" s="14">
        <v>37308.0</v>
      </c>
      <c r="C2057" s="1" t="s">
        <v>8882</v>
      </c>
      <c r="D2057" s="1" t="s">
        <v>2972</v>
      </c>
      <c r="E2057" s="1" t="s">
        <v>16</v>
      </c>
      <c r="F2057" s="1" t="s">
        <v>8883</v>
      </c>
      <c r="G2057" s="1" t="s">
        <v>18</v>
      </c>
      <c r="H2057" s="15" t="s">
        <v>8884</v>
      </c>
      <c r="I2057" s="1">
        <v>1998.0</v>
      </c>
      <c r="J2057" s="1">
        <v>2002.0</v>
      </c>
      <c r="K2057" s="1" t="s">
        <v>20</v>
      </c>
      <c r="L2057" s="1" t="s">
        <v>60</v>
      </c>
      <c r="M2057" s="18"/>
    </row>
    <row r="2058">
      <c r="A2058" s="1">
        <v>1945.0</v>
      </c>
      <c r="B2058" s="14">
        <v>37307.0</v>
      </c>
      <c r="C2058" s="1" t="s">
        <v>8885</v>
      </c>
      <c r="D2058" s="1" t="s">
        <v>537</v>
      </c>
      <c r="E2058" s="1" t="s">
        <v>26</v>
      </c>
      <c r="F2058" s="1" t="s">
        <v>60</v>
      </c>
      <c r="G2058" s="1" t="s">
        <v>83</v>
      </c>
      <c r="H2058" s="15" t="s">
        <v>8886</v>
      </c>
      <c r="I2058" s="1">
        <v>1990.0</v>
      </c>
      <c r="J2058" s="1">
        <v>1990.0</v>
      </c>
      <c r="K2058" s="1" t="s">
        <v>245</v>
      </c>
      <c r="L2058" s="1" t="s">
        <v>60</v>
      </c>
      <c r="M2058" s="18"/>
    </row>
    <row r="2059">
      <c r="A2059" s="1">
        <v>1944.0</v>
      </c>
      <c r="B2059" s="14">
        <v>37305.0</v>
      </c>
      <c r="C2059" s="1" t="s">
        <v>8887</v>
      </c>
      <c r="D2059" s="1" t="s">
        <v>8888</v>
      </c>
      <c r="E2059" s="1" t="s">
        <v>26</v>
      </c>
      <c r="F2059" s="1" t="s">
        <v>8889</v>
      </c>
      <c r="G2059" s="1" t="s">
        <v>60</v>
      </c>
      <c r="H2059" s="15" t="s">
        <v>8890</v>
      </c>
      <c r="I2059" s="1">
        <v>1997.0</v>
      </c>
      <c r="J2059" s="1">
        <v>2002.0</v>
      </c>
      <c r="K2059" s="1" t="s">
        <v>20</v>
      </c>
      <c r="L2059" s="1" t="s">
        <v>60</v>
      </c>
      <c r="M2059" s="18"/>
    </row>
    <row r="2060">
      <c r="A2060" s="1">
        <v>1943.0</v>
      </c>
      <c r="B2060" s="14">
        <v>37305.0</v>
      </c>
      <c r="C2060" s="1" t="s">
        <v>8891</v>
      </c>
      <c r="D2060" s="1" t="s">
        <v>776</v>
      </c>
      <c r="E2060" s="1" t="s">
        <v>26</v>
      </c>
      <c r="F2060" s="1" t="s">
        <v>122</v>
      </c>
      <c r="G2060" s="1" t="s">
        <v>65</v>
      </c>
      <c r="H2060" s="15" t="s">
        <v>8892</v>
      </c>
      <c r="I2060" s="1">
        <v>1989.0</v>
      </c>
      <c r="J2060" s="1">
        <v>2000.0</v>
      </c>
      <c r="K2060" s="1" t="s">
        <v>20</v>
      </c>
      <c r="L2060" s="1" t="s">
        <v>8893</v>
      </c>
      <c r="M2060" s="18"/>
    </row>
    <row r="2061">
      <c r="A2061" s="1">
        <v>1942.0</v>
      </c>
      <c r="B2061" s="14">
        <v>37305.0</v>
      </c>
      <c r="C2061" s="1" t="s">
        <v>8894</v>
      </c>
      <c r="D2061" s="1" t="s">
        <v>8895</v>
      </c>
      <c r="E2061" s="1" t="s">
        <v>188</v>
      </c>
      <c r="F2061" s="1" t="s">
        <v>8896</v>
      </c>
      <c r="G2061" s="1" t="s">
        <v>83</v>
      </c>
      <c r="H2061" s="15" t="s">
        <v>8897</v>
      </c>
      <c r="I2061" s="1">
        <v>1995.0</v>
      </c>
      <c r="J2061" s="1">
        <v>2002.0</v>
      </c>
      <c r="K2061" s="1" t="s">
        <v>20</v>
      </c>
      <c r="L2061" s="1" t="s">
        <v>3574</v>
      </c>
      <c r="M2061" s="1" t="s">
        <v>8898</v>
      </c>
    </row>
    <row r="2062">
      <c r="A2062" s="1">
        <v>1941.0</v>
      </c>
      <c r="B2062" s="14">
        <v>37304.0</v>
      </c>
      <c r="C2062" s="1" t="s">
        <v>8899</v>
      </c>
      <c r="D2062" s="1" t="s">
        <v>3564</v>
      </c>
      <c r="E2062" s="1" t="s">
        <v>26</v>
      </c>
      <c r="F2062" s="1" t="s">
        <v>8900</v>
      </c>
      <c r="G2062" s="1" t="s">
        <v>337</v>
      </c>
      <c r="H2062" s="15" t="s">
        <v>8901</v>
      </c>
      <c r="I2062" s="1">
        <v>1989.0</v>
      </c>
      <c r="J2062" s="1">
        <v>2002.0</v>
      </c>
      <c r="K2062" s="1" t="s">
        <v>20</v>
      </c>
      <c r="L2062" s="1" t="s">
        <v>8902</v>
      </c>
      <c r="M2062" s="18"/>
    </row>
    <row r="2063">
      <c r="A2063" s="1">
        <v>1940.0</v>
      </c>
      <c r="B2063" s="14">
        <v>37304.0</v>
      </c>
      <c r="C2063" s="1" t="s">
        <v>8903</v>
      </c>
      <c r="D2063" s="1" t="s">
        <v>8904</v>
      </c>
      <c r="E2063" s="1" t="s">
        <v>26</v>
      </c>
      <c r="F2063" s="1" t="s">
        <v>8905</v>
      </c>
      <c r="G2063" s="1" t="s">
        <v>65</v>
      </c>
      <c r="H2063" s="15" t="s">
        <v>8906</v>
      </c>
      <c r="I2063" s="1" t="s">
        <v>2260</v>
      </c>
      <c r="J2063" s="1" t="s">
        <v>8907</v>
      </c>
      <c r="K2063" s="1" t="s">
        <v>323</v>
      </c>
      <c r="L2063" s="1" t="s">
        <v>8908</v>
      </c>
      <c r="M2063" s="18"/>
    </row>
    <row r="2064">
      <c r="A2064" s="1">
        <v>1939.0</v>
      </c>
      <c r="B2064" s="14">
        <v>37303.0</v>
      </c>
      <c r="C2064" s="1" t="s">
        <v>8909</v>
      </c>
      <c r="D2064" s="1" t="s">
        <v>8910</v>
      </c>
      <c r="E2064" s="1" t="s">
        <v>26</v>
      </c>
      <c r="F2064" s="1" t="s">
        <v>8911</v>
      </c>
      <c r="G2064" s="1" t="s">
        <v>53</v>
      </c>
      <c r="H2064" s="15" t="s">
        <v>8912</v>
      </c>
      <c r="I2064" s="1">
        <v>1990.0</v>
      </c>
      <c r="J2064" s="1">
        <v>2002.0</v>
      </c>
      <c r="K2064" s="1" t="s">
        <v>20</v>
      </c>
      <c r="L2064" s="18"/>
      <c r="M2064" s="18"/>
    </row>
    <row r="2065">
      <c r="A2065" s="1">
        <v>1938.0</v>
      </c>
      <c r="B2065" s="14">
        <v>37303.0</v>
      </c>
      <c r="C2065" s="1" t="s">
        <v>8913</v>
      </c>
      <c r="D2065" s="1" t="s">
        <v>8914</v>
      </c>
      <c r="E2065" s="1" t="s">
        <v>26</v>
      </c>
      <c r="F2065" s="1" t="s">
        <v>122</v>
      </c>
      <c r="G2065" s="1" t="s">
        <v>65</v>
      </c>
      <c r="H2065" s="15" t="s">
        <v>8915</v>
      </c>
      <c r="I2065" s="1">
        <v>1989.0</v>
      </c>
      <c r="J2065" s="1">
        <v>2002.0</v>
      </c>
      <c r="K2065" s="1" t="s">
        <v>20</v>
      </c>
      <c r="L2065" s="1" t="s">
        <v>8916</v>
      </c>
      <c r="M2065" s="18"/>
    </row>
    <row r="2066">
      <c r="A2066" s="1">
        <v>1937.0</v>
      </c>
      <c r="B2066" s="14">
        <v>37301.0</v>
      </c>
      <c r="C2066" s="1" t="s">
        <v>8917</v>
      </c>
      <c r="D2066" s="1" t="s">
        <v>8918</v>
      </c>
      <c r="E2066" s="1" t="s">
        <v>26</v>
      </c>
      <c r="F2066" s="1" t="s">
        <v>8919</v>
      </c>
      <c r="G2066" s="1" t="s">
        <v>83</v>
      </c>
      <c r="H2066" s="15" t="s">
        <v>8920</v>
      </c>
      <c r="I2066" s="1">
        <v>1996.0</v>
      </c>
      <c r="J2066" s="1">
        <v>2002.0</v>
      </c>
      <c r="K2066" s="1" t="s">
        <v>20</v>
      </c>
      <c r="L2066" s="18"/>
      <c r="M2066" s="18"/>
    </row>
    <row r="2067">
      <c r="A2067" s="1">
        <v>1936.0</v>
      </c>
      <c r="B2067" s="14">
        <v>37300.0</v>
      </c>
      <c r="C2067" s="1" t="s">
        <v>7650</v>
      </c>
      <c r="D2067" s="1" t="s">
        <v>8921</v>
      </c>
      <c r="E2067" s="1" t="s">
        <v>26</v>
      </c>
      <c r="F2067" s="1" t="s">
        <v>122</v>
      </c>
      <c r="G2067" s="1" t="s">
        <v>65</v>
      </c>
      <c r="H2067" s="15" t="s">
        <v>8922</v>
      </c>
      <c r="I2067" s="1">
        <v>1990.0</v>
      </c>
      <c r="J2067" s="1">
        <v>2001.0</v>
      </c>
      <c r="K2067" s="1" t="s">
        <v>20</v>
      </c>
      <c r="L2067" s="18"/>
      <c r="M2067" s="18"/>
    </row>
    <row r="2068">
      <c r="A2068" s="1">
        <v>1935.0</v>
      </c>
      <c r="B2068" s="14">
        <v>37300.0</v>
      </c>
      <c r="C2068" s="1" t="s">
        <v>8923</v>
      </c>
      <c r="D2068" s="1" t="s">
        <v>8924</v>
      </c>
      <c r="E2068" s="1" t="s">
        <v>26</v>
      </c>
      <c r="F2068" s="1" t="s">
        <v>8925</v>
      </c>
      <c r="G2068" s="1" t="s">
        <v>65</v>
      </c>
      <c r="H2068" s="15" t="s">
        <v>8926</v>
      </c>
      <c r="I2068" s="1">
        <v>1998.0</v>
      </c>
      <c r="J2068" s="1">
        <v>2002.0</v>
      </c>
      <c r="K2068" s="1" t="s">
        <v>20</v>
      </c>
      <c r="L2068" s="1" t="s">
        <v>8927</v>
      </c>
      <c r="M2068" s="18"/>
    </row>
    <row r="2069">
      <c r="A2069" s="1">
        <v>1934.0</v>
      </c>
      <c r="B2069" s="14">
        <v>37299.0</v>
      </c>
      <c r="C2069" s="1" t="s">
        <v>8928</v>
      </c>
      <c r="D2069" s="1" t="s">
        <v>8929</v>
      </c>
      <c r="E2069" s="1" t="s">
        <v>26</v>
      </c>
      <c r="F2069" s="1" t="s">
        <v>122</v>
      </c>
      <c r="G2069" s="1" t="s">
        <v>337</v>
      </c>
      <c r="H2069" s="15" t="s">
        <v>8930</v>
      </c>
      <c r="I2069" s="1">
        <v>1990.0</v>
      </c>
      <c r="J2069" s="1">
        <v>2000.0</v>
      </c>
      <c r="K2069" s="1" t="s">
        <v>20</v>
      </c>
      <c r="L2069" s="18"/>
      <c r="M2069" s="18"/>
    </row>
    <row r="2070">
      <c r="A2070" s="1">
        <v>1933.0</v>
      </c>
      <c r="B2070" s="14">
        <v>37298.0</v>
      </c>
      <c r="C2070" s="1" t="s">
        <v>8931</v>
      </c>
      <c r="D2070" s="1" t="s">
        <v>3442</v>
      </c>
      <c r="E2070" s="1" t="s">
        <v>26</v>
      </c>
      <c r="F2070" s="1" t="s">
        <v>8932</v>
      </c>
      <c r="G2070" s="1" t="s">
        <v>83</v>
      </c>
      <c r="H2070" s="15" t="s">
        <v>8933</v>
      </c>
      <c r="I2070" s="1">
        <v>1996.0</v>
      </c>
      <c r="J2070" s="1">
        <v>1997.0</v>
      </c>
      <c r="K2070" s="1" t="s">
        <v>20</v>
      </c>
      <c r="L2070" s="1" t="s">
        <v>8934</v>
      </c>
      <c r="M2070" s="1" t="s">
        <v>1930</v>
      </c>
    </row>
    <row r="2071">
      <c r="A2071" s="1">
        <v>1932.0</v>
      </c>
      <c r="B2071" s="16">
        <v>37296.0</v>
      </c>
      <c r="C2071" s="1" t="s">
        <v>8935</v>
      </c>
      <c r="D2071" s="1" t="s">
        <v>8936</v>
      </c>
      <c r="E2071" s="1" t="s">
        <v>26</v>
      </c>
      <c r="F2071" s="1" t="s">
        <v>8937</v>
      </c>
      <c r="G2071" s="1" t="s">
        <v>18</v>
      </c>
      <c r="H2071" s="15" t="s">
        <v>8938</v>
      </c>
      <c r="I2071" s="1">
        <v>1995.0</v>
      </c>
      <c r="J2071" s="1">
        <v>2002.0</v>
      </c>
      <c r="K2071" s="1" t="s">
        <v>20</v>
      </c>
      <c r="L2071" s="1" t="s">
        <v>8939</v>
      </c>
      <c r="M2071" s="18"/>
    </row>
    <row r="2072">
      <c r="A2072" s="1">
        <v>1931.0</v>
      </c>
      <c r="B2072" s="16">
        <v>37296.0</v>
      </c>
      <c r="C2072" s="1" t="s">
        <v>8940</v>
      </c>
      <c r="D2072" s="1" t="s">
        <v>8941</v>
      </c>
      <c r="E2072" s="1" t="s">
        <v>26</v>
      </c>
      <c r="F2072" s="1" t="s">
        <v>8942</v>
      </c>
      <c r="G2072" s="1" t="s">
        <v>65</v>
      </c>
      <c r="H2072" s="15" t="s">
        <v>8943</v>
      </c>
      <c r="I2072" s="1">
        <v>1989.0</v>
      </c>
      <c r="J2072" s="1">
        <v>1999.0</v>
      </c>
      <c r="K2072" s="1" t="s">
        <v>20</v>
      </c>
      <c r="L2072" s="18"/>
      <c r="M2072" s="18"/>
    </row>
    <row r="2073">
      <c r="A2073" s="1">
        <v>1930.0</v>
      </c>
      <c r="B2073" s="16">
        <v>37295.0</v>
      </c>
      <c r="C2073" s="1" t="s">
        <v>8944</v>
      </c>
      <c r="D2073" s="1" t="s">
        <v>2885</v>
      </c>
      <c r="E2073" s="1" t="s">
        <v>26</v>
      </c>
      <c r="F2073" s="1" t="s">
        <v>8945</v>
      </c>
      <c r="G2073" s="1" t="s">
        <v>83</v>
      </c>
      <c r="H2073" s="20" t="s">
        <v>8946</v>
      </c>
      <c r="I2073" s="1">
        <v>1989.0</v>
      </c>
      <c r="J2073" s="1">
        <v>2002.0</v>
      </c>
      <c r="K2073" s="1" t="s">
        <v>20</v>
      </c>
      <c r="L2073" s="18"/>
      <c r="M2073" s="18"/>
    </row>
    <row r="2074">
      <c r="A2074" s="1">
        <v>1929.0</v>
      </c>
      <c r="B2074" s="16">
        <v>37294.0</v>
      </c>
      <c r="C2074" s="1" t="s">
        <v>8947</v>
      </c>
      <c r="D2074" s="1" t="s">
        <v>401</v>
      </c>
      <c r="E2074" s="1" t="s">
        <v>26</v>
      </c>
      <c r="F2074" s="1" t="s">
        <v>60</v>
      </c>
      <c r="G2074" s="1" t="s">
        <v>18</v>
      </c>
      <c r="H2074" s="15" t="s">
        <v>8948</v>
      </c>
      <c r="I2074" s="1">
        <v>1990.0</v>
      </c>
      <c r="J2074" s="1">
        <v>1997.0</v>
      </c>
      <c r="K2074" s="1" t="s">
        <v>20</v>
      </c>
      <c r="L2074" s="18"/>
      <c r="M2074" s="18"/>
    </row>
    <row r="2075">
      <c r="A2075" s="1">
        <v>1928.0</v>
      </c>
      <c r="B2075" s="16">
        <v>37294.0</v>
      </c>
      <c r="C2075" s="1" t="s">
        <v>8949</v>
      </c>
      <c r="D2075" s="1" t="s">
        <v>8950</v>
      </c>
      <c r="E2075" s="1" t="s">
        <v>26</v>
      </c>
      <c r="F2075" s="1" t="s">
        <v>60</v>
      </c>
      <c r="G2075" s="1" t="s">
        <v>4226</v>
      </c>
      <c r="H2075" s="15" t="s">
        <v>8951</v>
      </c>
      <c r="I2075" s="1" t="s">
        <v>8952</v>
      </c>
      <c r="J2075" s="1" t="s">
        <v>8953</v>
      </c>
      <c r="K2075" s="1" t="s">
        <v>8954</v>
      </c>
      <c r="L2075" s="1" t="s">
        <v>8955</v>
      </c>
      <c r="M2075" s="18"/>
    </row>
    <row r="2076">
      <c r="A2076" s="1">
        <v>1927.0</v>
      </c>
      <c r="B2076" s="16">
        <v>37294.0</v>
      </c>
      <c r="C2076" s="1" t="s">
        <v>8956</v>
      </c>
      <c r="D2076" s="1" t="s">
        <v>8957</v>
      </c>
      <c r="E2076" s="1" t="s">
        <v>26</v>
      </c>
      <c r="F2076" s="1" t="s">
        <v>8958</v>
      </c>
      <c r="G2076" s="1" t="s">
        <v>53</v>
      </c>
      <c r="H2076" s="20" t="s">
        <v>8959</v>
      </c>
      <c r="I2076" s="1">
        <v>1995.0</v>
      </c>
      <c r="J2076" s="1" t="s">
        <v>8960</v>
      </c>
      <c r="K2076" s="1" t="s">
        <v>20</v>
      </c>
      <c r="L2076" s="1" t="s">
        <v>8961</v>
      </c>
      <c r="M2076" s="1" t="s">
        <v>8962</v>
      </c>
    </row>
    <row r="2077">
      <c r="A2077" s="1">
        <v>1926.0</v>
      </c>
      <c r="B2077" s="16">
        <v>37293.0</v>
      </c>
      <c r="C2077" s="1" t="s">
        <v>8963</v>
      </c>
      <c r="D2077" s="1" t="s">
        <v>8964</v>
      </c>
      <c r="E2077" s="1" t="s">
        <v>188</v>
      </c>
      <c r="F2077" s="1" t="s">
        <v>60</v>
      </c>
      <c r="G2077" s="1" t="s">
        <v>18</v>
      </c>
      <c r="H2077" s="20" t="s">
        <v>8965</v>
      </c>
      <c r="I2077" s="1">
        <v>1994.0</v>
      </c>
      <c r="J2077" s="1">
        <v>2001.0</v>
      </c>
      <c r="K2077" s="1" t="s">
        <v>20</v>
      </c>
      <c r="L2077" s="18"/>
      <c r="M2077" s="18"/>
    </row>
    <row r="2078">
      <c r="A2078" s="1">
        <v>1925.0</v>
      </c>
      <c r="B2078" s="16">
        <v>37292.0</v>
      </c>
      <c r="C2078" s="1" t="s">
        <v>8966</v>
      </c>
      <c r="D2078" s="1" t="s">
        <v>8967</v>
      </c>
      <c r="E2078" s="1" t="s">
        <v>75</v>
      </c>
      <c r="F2078" s="1" t="s">
        <v>122</v>
      </c>
      <c r="G2078" s="1" t="s">
        <v>65</v>
      </c>
      <c r="H2078" s="15" t="s">
        <v>8968</v>
      </c>
      <c r="I2078" s="1">
        <v>1994.0</v>
      </c>
      <c r="J2078" s="1">
        <v>2002.0</v>
      </c>
      <c r="K2078" s="1" t="s">
        <v>20</v>
      </c>
      <c r="L2078" s="18"/>
      <c r="M2078" s="18"/>
    </row>
    <row r="2079">
      <c r="A2079" s="1">
        <v>1924.0</v>
      </c>
      <c r="B2079" s="16">
        <v>37291.0</v>
      </c>
      <c r="C2079" s="1" t="s">
        <v>8969</v>
      </c>
      <c r="D2079" s="1" t="s">
        <v>5926</v>
      </c>
      <c r="E2079" s="1" t="s">
        <v>136</v>
      </c>
      <c r="F2079" s="1" t="s">
        <v>8970</v>
      </c>
      <c r="G2079" s="1" t="s">
        <v>18</v>
      </c>
      <c r="H2079" s="15" t="s">
        <v>8971</v>
      </c>
      <c r="I2079" s="1">
        <v>1989.0</v>
      </c>
      <c r="J2079" s="1">
        <v>2001.0</v>
      </c>
      <c r="K2079" s="1" t="s">
        <v>20</v>
      </c>
      <c r="L2079" s="18"/>
      <c r="M2079" s="18"/>
    </row>
    <row r="2080">
      <c r="A2080" s="1">
        <v>1923.0</v>
      </c>
      <c r="B2080" s="16">
        <v>37288.0</v>
      </c>
      <c r="C2080" s="1" t="s">
        <v>8972</v>
      </c>
      <c r="D2080" s="1" t="s">
        <v>8973</v>
      </c>
      <c r="E2080" s="1" t="s">
        <v>26</v>
      </c>
      <c r="F2080" s="1" t="s">
        <v>8974</v>
      </c>
      <c r="G2080" s="1" t="s">
        <v>83</v>
      </c>
      <c r="H2080" s="15" t="s">
        <v>8975</v>
      </c>
      <c r="I2080" s="1">
        <v>1996.0</v>
      </c>
      <c r="J2080" s="1">
        <v>1998.0</v>
      </c>
      <c r="K2080" s="1" t="s">
        <v>245</v>
      </c>
      <c r="L2080" s="18"/>
      <c r="M2080" s="18"/>
    </row>
    <row r="2081">
      <c r="A2081" s="1">
        <v>1922.0</v>
      </c>
      <c r="B2081" s="14">
        <v>37287.0</v>
      </c>
      <c r="C2081" s="1" t="s">
        <v>8976</v>
      </c>
      <c r="D2081" s="1" t="s">
        <v>3338</v>
      </c>
      <c r="E2081" s="1" t="s">
        <v>26</v>
      </c>
      <c r="F2081" s="1" t="s">
        <v>8977</v>
      </c>
      <c r="G2081" s="1" t="s">
        <v>337</v>
      </c>
      <c r="H2081" s="15" t="s">
        <v>8978</v>
      </c>
      <c r="I2081" s="1">
        <v>1995.0</v>
      </c>
      <c r="J2081" s="1">
        <v>2002.0</v>
      </c>
      <c r="K2081" s="1" t="s">
        <v>20</v>
      </c>
      <c r="L2081" s="1" t="s">
        <v>1466</v>
      </c>
      <c r="M2081" s="18"/>
    </row>
    <row r="2082">
      <c r="A2082" s="1">
        <v>1921.0</v>
      </c>
      <c r="B2082" s="14">
        <v>37285.0</v>
      </c>
      <c r="C2082" s="1" t="s">
        <v>8979</v>
      </c>
      <c r="D2082" s="1" t="s">
        <v>1907</v>
      </c>
      <c r="E2082" s="1" t="s">
        <v>26</v>
      </c>
      <c r="F2082" s="1" t="s">
        <v>8980</v>
      </c>
      <c r="G2082" s="1" t="s">
        <v>65</v>
      </c>
      <c r="H2082" s="15" t="s">
        <v>8981</v>
      </c>
      <c r="I2082" s="1">
        <v>1994.0</v>
      </c>
      <c r="J2082" s="1">
        <v>2002.0</v>
      </c>
      <c r="K2082" s="1" t="s">
        <v>20</v>
      </c>
      <c r="L2082" s="1" t="s">
        <v>8982</v>
      </c>
      <c r="M2082" s="18"/>
    </row>
    <row r="2083">
      <c r="A2083" s="1">
        <v>1920.0</v>
      </c>
      <c r="B2083" s="14">
        <v>37283.0</v>
      </c>
      <c r="C2083" s="1" t="s">
        <v>8983</v>
      </c>
      <c r="D2083" s="1" t="s">
        <v>8984</v>
      </c>
      <c r="E2083" s="1" t="s">
        <v>26</v>
      </c>
      <c r="F2083" s="1" t="s">
        <v>60</v>
      </c>
      <c r="G2083" s="1" t="s">
        <v>18</v>
      </c>
      <c r="H2083" s="15" t="s">
        <v>8985</v>
      </c>
      <c r="I2083" s="1">
        <v>1989.0</v>
      </c>
      <c r="J2083" s="1">
        <v>2001.0</v>
      </c>
      <c r="K2083" s="1" t="s">
        <v>20</v>
      </c>
      <c r="L2083" s="18"/>
      <c r="M2083" s="18"/>
    </row>
    <row r="2084">
      <c r="A2084" s="1">
        <v>1919.0</v>
      </c>
      <c r="B2084" s="14">
        <v>37277.0</v>
      </c>
      <c r="C2084" s="1" t="s">
        <v>60</v>
      </c>
      <c r="D2084" s="1" t="s">
        <v>8986</v>
      </c>
      <c r="E2084" s="1" t="s">
        <v>26</v>
      </c>
      <c r="F2084" s="1" t="s">
        <v>60</v>
      </c>
      <c r="G2084" s="1" t="s">
        <v>18</v>
      </c>
      <c r="H2084" s="15" t="s">
        <v>8987</v>
      </c>
      <c r="I2084" s="1">
        <v>1998.0</v>
      </c>
      <c r="J2084" s="1">
        <v>2001.0</v>
      </c>
      <c r="K2084" s="1" t="s">
        <v>20</v>
      </c>
      <c r="L2084" s="18"/>
      <c r="M2084" s="18"/>
    </row>
    <row r="2085">
      <c r="A2085" s="1">
        <v>1918.0</v>
      </c>
      <c r="B2085" s="14">
        <v>37277.0</v>
      </c>
      <c r="C2085" s="1" t="s">
        <v>8988</v>
      </c>
      <c r="D2085" s="1" t="s">
        <v>8989</v>
      </c>
      <c r="E2085" s="1" t="s">
        <v>75</v>
      </c>
      <c r="F2085" s="1" t="s">
        <v>122</v>
      </c>
      <c r="G2085" s="1" t="s">
        <v>18</v>
      </c>
      <c r="H2085" s="15" t="s">
        <v>8990</v>
      </c>
      <c r="I2085" s="1">
        <v>1990.0</v>
      </c>
      <c r="J2085" s="1">
        <v>2001.0</v>
      </c>
      <c r="K2085" s="1" t="s">
        <v>20</v>
      </c>
      <c r="L2085" s="18"/>
      <c r="M2085" s="18"/>
    </row>
    <row r="2086">
      <c r="A2086" s="1">
        <v>1917.0</v>
      </c>
      <c r="B2086" s="14">
        <v>37276.0</v>
      </c>
      <c r="C2086" s="1" t="s">
        <v>8991</v>
      </c>
      <c r="D2086" s="1" t="s">
        <v>1998</v>
      </c>
      <c r="E2086" s="1" t="s">
        <v>26</v>
      </c>
      <c r="F2086" s="1" t="s">
        <v>8992</v>
      </c>
      <c r="G2086" s="1" t="s">
        <v>18</v>
      </c>
      <c r="H2086" s="15" t="s">
        <v>8993</v>
      </c>
      <c r="I2086" s="1">
        <v>1997.0</v>
      </c>
      <c r="J2086" s="1">
        <v>2000.0</v>
      </c>
      <c r="K2086" s="1" t="s">
        <v>20</v>
      </c>
      <c r="L2086" s="18"/>
      <c r="M2086" s="18"/>
    </row>
    <row r="2087">
      <c r="A2087" s="1">
        <v>1916.0</v>
      </c>
      <c r="B2087" s="14">
        <v>37274.0</v>
      </c>
      <c r="C2087" s="1" t="s">
        <v>8994</v>
      </c>
      <c r="D2087" s="1" t="s">
        <v>528</v>
      </c>
      <c r="E2087" s="1" t="s">
        <v>26</v>
      </c>
      <c r="F2087" s="1" t="s">
        <v>8995</v>
      </c>
      <c r="G2087" s="1" t="s">
        <v>337</v>
      </c>
      <c r="H2087" s="20" t="s">
        <v>60</v>
      </c>
      <c r="I2087" s="1">
        <v>1990.0</v>
      </c>
      <c r="J2087" s="1">
        <v>1992.0</v>
      </c>
      <c r="K2087" s="1" t="s">
        <v>245</v>
      </c>
      <c r="L2087" s="18"/>
      <c r="M2087" s="18"/>
    </row>
    <row r="2088">
      <c r="A2088" s="1">
        <v>1915.0</v>
      </c>
      <c r="B2088" s="14">
        <v>37273.0</v>
      </c>
      <c r="C2088" s="1" t="s">
        <v>8996</v>
      </c>
      <c r="D2088" s="1" t="s">
        <v>2932</v>
      </c>
      <c r="E2088" s="1" t="s">
        <v>26</v>
      </c>
      <c r="F2088" s="1" t="s">
        <v>8997</v>
      </c>
      <c r="G2088" s="1" t="s">
        <v>65</v>
      </c>
      <c r="H2088" s="15" t="s">
        <v>8998</v>
      </c>
      <c r="I2088" s="1">
        <v>1997.0</v>
      </c>
      <c r="J2088" s="1">
        <v>2001.0</v>
      </c>
      <c r="K2088" s="1" t="s">
        <v>20</v>
      </c>
      <c r="L2088" s="18"/>
      <c r="M2088" s="18"/>
    </row>
    <row r="2089">
      <c r="A2089" s="1">
        <v>1914.0</v>
      </c>
      <c r="B2089" s="14">
        <v>37273.0</v>
      </c>
      <c r="C2089" s="1" t="s">
        <v>8999</v>
      </c>
      <c r="D2089" s="1" t="s">
        <v>9000</v>
      </c>
      <c r="E2089" s="1" t="s">
        <v>26</v>
      </c>
      <c r="F2089" s="1" t="s">
        <v>9001</v>
      </c>
      <c r="G2089" s="1" t="s">
        <v>83</v>
      </c>
      <c r="H2089" s="15" t="s">
        <v>9002</v>
      </c>
      <c r="I2089" s="1">
        <v>1995.0</v>
      </c>
      <c r="J2089" s="1">
        <v>2002.0</v>
      </c>
      <c r="K2089" s="1" t="s">
        <v>20</v>
      </c>
      <c r="L2089" s="1" t="s">
        <v>9003</v>
      </c>
      <c r="M2089" s="1" t="s">
        <v>2516</v>
      </c>
    </row>
    <row r="2090">
      <c r="A2090" s="1">
        <v>1913.0</v>
      </c>
      <c r="B2090" s="14">
        <v>37270.0</v>
      </c>
      <c r="C2090" s="1" t="s">
        <v>9004</v>
      </c>
      <c r="D2090" s="1" t="s">
        <v>9005</v>
      </c>
      <c r="E2090" s="1" t="s">
        <v>26</v>
      </c>
      <c r="F2090" s="1" t="s">
        <v>9006</v>
      </c>
      <c r="G2090" s="1" t="s">
        <v>83</v>
      </c>
      <c r="H2090" s="15" t="s">
        <v>9007</v>
      </c>
      <c r="I2090" s="1">
        <v>1990.0</v>
      </c>
      <c r="J2090" s="1">
        <v>1998.0</v>
      </c>
      <c r="K2090" s="1" t="s">
        <v>20</v>
      </c>
      <c r="L2090" s="18"/>
      <c r="M2090" s="18"/>
    </row>
    <row r="2091">
      <c r="A2091" s="1">
        <v>1912.0</v>
      </c>
      <c r="B2091" s="14">
        <v>37269.0</v>
      </c>
      <c r="C2091" s="1" t="s">
        <v>6521</v>
      </c>
      <c r="D2091" s="1" t="s">
        <v>9008</v>
      </c>
      <c r="E2091" s="1" t="s">
        <v>26</v>
      </c>
      <c r="F2091" s="1" t="s">
        <v>9009</v>
      </c>
      <c r="G2091" s="1" t="s">
        <v>18</v>
      </c>
      <c r="H2091" s="15" t="s">
        <v>9010</v>
      </c>
      <c r="I2091" s="1">
        <v>1990.0</v>
      </c>
      <c r="J2091" s="1">
        <v>2002.0</v>
      </c>
      <c r="K2091" s="1" t="s">
        <v>20</v>
      </c>
      <c r="L2091" s="18"/>
      <c r="M2091" s="18"/>
    </row>
    <row r="2092">
      <c r="A2092" s="1">
        <v>1911.0</v>
      </c>
      <c r="B2092" s="14">
        <v>37266.0</v>
      </c>
      <c r="C2092" s="1" t="s">
        <v>9011</v>
      </c>
      <c r="D2092" s="1" t="s">
        <v>2836</v>
      </c>
      <c r="E2092" s="1" t="s">
        <v>26</v>
      </c>
      <c r="F2092" s="1" t="s">
        <v>60</v>
      </c>
      <c r="G2092" s="1" t="s">
        <v>18</v>
      </c>
      <c r="H2092" s="15" t="s">
        <v>9012</v>
      </c>
      <c r="I2092" s="1">
        <v>1989.0</v>
      </c>
      <c r="J2092" s="1">
        <v>2002.0</v>
      </c>
      <c r="K2092" s="1" t="s">
        <v>20</v>
      </c>
      <c r="L2092" s="18"/>
      <c r="M2092" s="18"/>
    </row>
    <row r="2093">
      <c r="A2093" s="1">
        <v>1910.0</v>
      </c>
      <c r="B2093" s="16">
        <v>37261.0</v>
      </c>
      <c r="C2093" s="1" t="s">
        <v>9013</v>
      </c>
      <c r="D2093" s="1" t="s">
        <v>9014</v>
      </c>
      <c r="E2093" s="1" t="s">
        <v>750</v>
      </c>
      <c r="F2093" s="1" t="s">
        <v>9015</v>
      </c>
      <c r="G2093" s="1" t="s">
        <v>65</v>
      </c>
      <c r="H2093" s="15" t="s">
        <v>9016</v>
      </c>
      <c r="I2093" s="1">
        <v>1990.0</v>
      </c>
      <c r="J2093" s="1">
        <v>1990.0</v>
      </c>
      <c r="K2093" s="1" t="s">
        <v>245</v>
      </c>
      <c r="L2093" s="18"/>
      <c r="M2093" s="18"/>
    </row>
    <row r="2094">
      <c r="A2094" s="1">
        <v>1909.0</v>
      </c>
      <c r="B2094" s="16">
        <v>37261.0</v>
      </c>
      <c r="C2094" s="1" t="s">
        <v>9017</v>
      </c>
      <c r="D2094" s="1" t="s">
        <v>9018</v>
      </c>
      <c r="E2094" s="1" t="s">
        <v>26</v>
      </c>
      <c r="F2094" s="1" t="s">
        <v>9019</v>
      </c>
      <c r="G2094" s="1" t="s">
        <v>83</v>
      </c>
      <c r="H2094" s="15" t="s">
        <v>9020</v>
      </c>
      <c r="I2094" s="1">
        <v>1989.0</v>
      </c>
      <c r="J2094" s="1">
        <v>1991.0</v>
      </c>
      <c r="K2094" s="1" t="s">
        <v>245</v>
      </c>
      <c r="L2094" s="18"/>
      <c r="M2094" s="18"/>
    </row>
    <row r="2095">
      <c r="A2095" s="1">
        <v>1908.0</v>
      </c>
      <c r="B2095" s="16">
        <v>37261.0</v>
      </c>
      <c r="C2095" s="1" t="s">
        <v>9021</v>
      </c>
      <c r="D2095" s="1" t="s">
        <v>9022</v>
      </c>
      <c r="E2095" s="1" t="s">
        <v>750</v>
      </c>
      <c r="F2095" s="1">
        <v>2.29251453E8</v>
      </c>
      <c r="G2095" s="1" t="s">
        <v>18</v>
      </c>
      <c r="H2095" s="15" t="s">
        <v>9023</v>
      </c>
      <c r="I2095" s="1">
        <v>1990.0</v>
      </c>
      <c r="J2095" s="1">
        <v>2001.0</v>
      </c>
      <c r="K2095" s="1" t="s">
        <v>20</v>
      </c>
      <c r="L2095" s="18"/>
      <c r="M2095" s="18"/>
    </row>
    <row r="2096">
      <c r="A2096" s="1">
        <v>1907.0</v>
      </c>
      <c r="B2096" s="16">
        <v>37261.0</v>
      </c>
      <c r="C2096" s="1" t="s">
        <v>9024</v>
      </c>
      <c r="D2096" s="1" t="s">
        <v>9025</v>
      </c>
      <c r="E2096" s="1" t="s">
        <v>188</v>
      </c>
      <c r="F2096" s="1" t="s">
        <v>122</v>
      </c>
      <c r="G2096" s="1" t="s">
        <v>18</v>
      </c>
      <c r="H2096" s="15" t="s">
        <v>9026</v>
      </c>
      <c r="I2096" s="1">
        <v>1989.0</v>
      </c>
      <c r="J2096" s="1">
        <v>2001.0</v>
      </c>
      <c r="K2096" s="1" t="s">
        <v>20</v>
      </c>
      <c r="L2096" s="18"/>
      <c r="M2096" s="18"/>
    </row>
    <row r="2097">
      <c r="A2097" s="1">
        <v>1906.0</v>
      </c>
      <c r="B2097" s="16">
        <v>37258.0</v>
      </c>
      <c r="C2097" s="1" t="s">
        <v>9027</v>
      </c>
      <c r="D2097" s="1" t="s">
        <v>7484</v>
      </c>
      <c r="E2097" s="1" t="s">
        <v>750</v>
      </c>
      <c r="F2097" s="1" t="s">
        <v>60</v>
      </c>
      <c r="G2097" s="1" t="s">
        <v>65</v>
      </c>
      <c r="H2097" s="20" t="s">
        <v>60</v>
      </c>
      <c r="I2097" s="1">
        <v>1994.0</v>
      </c>
      <c r="J2097" s="1">
        <v>2001.0</v>
      </c>
      <c r="K2097" s="1" t="s">
        <v>20</v>
      </c>
      <c r="L2097" s="18"/>
      <c r="M2097" s="18"/>
    </row>
    <row r="2098">
      <c r="A2098" s="1">
        <v>1905.0</v>
      </c>
      <c r="B2098" s="14">
        <v>37255.0</v>
      </c>
      <c r="C2098" s="1" t="s">
        <v>9028</v>
      </c>
      <c r="D2098" s="1" t="s">
        <v>440</v>
      </c>
      <c r="E2098" s="1" t="s">
        <v>26</v>
      </c>
      <c r="F2098" s="1" t="s">
        <v>60</v>
      </c>
      <c r="G2098" s="1" t="s">
        <v>83</v>
      </c>
      <c r="H2098" s="15" t="s">
        <v>9029</v>
      </c>
      <c r="I2098" s="1">
        <v>1997.0</v>
      </c>
      <c r="J2098" s="1">
        <v>2001.0</v>
      </c>
      <c r="K2098" s="1" t="s">
        <v>20</v>
      </c>
      <c r="L2098" s="1" t="s">
        <v>60</v>
      </c>
      <c r="M2098" s="18"/>
    </row>
    <row r="2099">
      <c r="A2099" s="1">
        <v>1904.0</v>
      </c>
      <c r="B2099" s="14">
        <v>37254.0</v>
      </c>
      <c r="C2099" s="1" t="s">
        <v>9030</v>
      </c>
      <c r="D2099" s="1" t="s">
        <v>374</v>
      </c>
      <c r="E2099" s="1" t="s">
        <v>26</v>
      </c>
      <c r="F2099" s="1" t="s">
        <v>9031</v>
      </c>
      <c r="G2099" s="1" t="s">
        <v>83</v>
      </c>
      <c r="H2099" s="15" t="s">
        <v>9032</v>
      </c>
      <c r="I2099" s="1">
        <v>1990.0</v>
      </c>
      <c r="J2099" s="1">
        <v>1995.0</v>
      </c>
      <c r="K2099" s="1" t="s">
        <v>20</v>
      </c>
      <c r="L2099" s="18"/>
      <c r="M2099" s="18"/>
    </row>
    <row r="2100">
      <c r="A2100" s="1">
        <v>1903.0</v>
      </c>
      <c r="B2100" s="14">
        <v>37253.0</v>
      </c>
      <c r="C2100" s="1" t="s">
        <v>9033</v>
      </c>
      <c r="D2100" s="1" t="s">
        <v>9034</v>
      </c>
      <c r="E2100" s="1" t="s">
        <v>167</v>
      </c>
      <c r="F2100" s="1">
        <v>4.733322293E9</v>
      </c>
      <c r="G2100" s="1" t="s">
        <v>83</v>
      </c>
      <c r="H2100" s="15" t="s">
        <v>9035</v>
      </c>
      <c r="I2100" s="1">
        <v>1989.0</v>
      </c>
      <c r="J2100" s="1">
        <v>1998.0</v>
      </c>
      <c r="K2100" s="1" t="s">
        <v>20</v>
      </c>
      <c r="L2100" s="18"/>
      <c r="M2100" s="18"/>
    </row>
    <row r="2101">
      <c r="A2101" s="1">
        <v>1902.0</v>
      </c>
      <c r="B2101" s="14">
        <v>37253.0</v>
      </c>
      <c r="C2101" s="1" t="s">
        <v>9036</v>
      </c>
      <c r="D2101" s="1" t="s">
        <v>9037</v>
      </c>
      <c r="E2101" s="1" t="s">
        <v>26</v>
      </c>
      <c r="F2101" s="1" t="s">
        <v>9038</v>
      </c>
      <c r="G2101" s="1" t="s">
        <v>83</v>
      </c>
      <c r="H2101" s="15" t="s">
        <v>9039</v>
      </c>
      <c r="I2101" s="1">
        <v>1989.0</v>
      </c>
      <c r="J2101" s="1">
        <v>2001.0</v>
      </c>
      <c r="K2101" s="1" t="s">
        <v>20</v>
      </c>
      <c r="L2101" s="18"/>
      <c r="M2101" s="18"/>
    </row>
    <row r="2102">
      <c r="A2102" s="1">
        <v>1901.0</v>
      </c>
      <c r="B2102" s="14">
        <v>37251.0</v>
      </c>
      <c r="C2102" s="1" t="s">
        <v>9040</v>
      </c>
      <c r="D2102" s="1" t="s">
        <v>9041</v>
      </c>
      <c r="E2102" s="1" t="s">
        <v>26</v>
      </c>
      <c r="F2102" s="1" t="s">
        <v>9042</v>
      </c>
      <c r="G2102" s="1" t="s">
        <v>83</v>
      </c>
      <c r="H2102" s="15" t="s">
        <v>9043</v>
      </c>
      <c r="I2102" s="1">
        <v>1997.0</v>
      </c>
      <c r="J2102" s="1">
        <v>2001.0</v>
      </c>
      <c r="K2102" s="1" t="s">
        <v>20</v>
      </c>
      <c r="L2102" s="18"/>
      <c r="M2102" s="18"/>
    </row>
    <row r="2103">
      <c r="A2103" s="1">
        <v>1900.0</v>
      </c>
      <c r="B2103" s="14">
        <v>37247.0</v>
      </c>
      <c r="C2103" s="1" t="s">
        <v>9044</v>
      </c>
      <c r="D2103" s="1" t="s">
        <v>9045</v>
      </c>
      <c r="E2103" s="1" t="s">
        <v>750</v>
      </c>
      <c r="F2103" s="1" t="s">
        <v>60</v>
      </c>
      <c r="G2103" s="1" t="s">
        <v>18</v>
      </c>
      <c r="H2103" s="20" t="s">
        <v>60</v>
      </c>
      <c r="I2103" s="1">
        <v>1989.0</v>
      </c>
      <c r="J2103" s="1">
        <v>2000.0</v>
      </c>
      <c r="K2103" s="1" t="s">
        <v>20</v>
      </c>
      <c r="L2103" s="18"/>
      <c r="M2103" s="18"/>
    </row>
    <row r="2104">
      <c r="A2104" s="1">
        <v>1899.0</v>
      </c>
      <c r="B2104" s="14">
        <v>37246.0</v>
      </c>
      <c r="C2104" s="1" t="s">
        <v>9046</v>
      </c>
      <c r="D2104" s="1" t="s">
        <v>9047</v>
      </c>
      <c r="E2104" s="1" t="s">
        <v>26</v>
      </c>
      <c r="F2104" s="1" t="s">
        <v>9048</v>
      </c>
      <c r="G2104" s="1" t="s">
        <v>83</v>
      </c>
      <c r="H2104" s="15" t="s">
        <v>9049</v>
      </c>
      <c r="I2104" s="1">
        <v>1989.0</v>
      </c>
      <c r="J2104" s="1">
        <v>2001.0</v>
      </c>
      <c r="K2104" s="1" t="s">
        <v>20</v>
      </c>
      <c r="L2104" s="18"/>
      <c r="M2104" s="18"/>
    </row>
    <row r="2105">
      <c r="A2105" s="1">
        <v>1898.0</v>
      </c>
      <c r="B2105" s="14">
        <v>37243.0</v>
      </c>
      <c r="C2105" s="1" t="s">
        <v>9050</v>
      </c>
      <c r="D2105" s="1" t="s">
        <v>9051</v>
      </c>
      <c r="E2105" s="1" t="s">
        <v>288</v>
      </c>
      <c r="F2105" s="1" t="s">
        <v>9052</v>
      </c>
      <c r="G2105" s="1" t="s">
        <v>18</v>
      </c>
      <c r="H2105" s="15" t="s">
        <v>9053</v>
      </c>
      <c r="I2105" s="1">
        <v>1994.0</v>
      </c>
      <c r="J2105" s="1">
        <v>2001.0</v>
      </c>
      <c r="K2105" s="1" t="s">
        <v>20</v>
      </c>
      <c r="L2105" s="18"/>
      <c r="M2105" s="18"/>
    </row>
    <row r="2106">
      <c r="A2106" s="1">
        <v>1897.0</v>
      </c>
      <c r="B2106" s="14">
        <v>37242.0</v>
      </c>
      <c r="C2106" s="1" t="s">
        <v>2654</v>
      </c>
      <c r="D2106" s="1" t="s">
        <v>9054</v>
      </c>
      <c r="E2106" s="1" t="s">
        <v>26</v>
      </c>
      <c r="F2106" s="1" t="s">
        <v>9055</v>
      </c>
      <c r="G2106" s="1" t="s">
        <v>18</v>
      </c>
      <c r="H2106" s="15" t="s">
        <v>9056</v>
      </c>
      <c r="I2106" s="1">
        <v>1994.0</v>
      </c>
      <c r="J2106" s="1">
        <v>1997.0</v>
      </c>
      <c r="K2106" s="1" t="s">
        <v>20</v>
      </c>
      <c r="L2106" s="18"/>
      <c r="M2106" s="18"/>
    </row>
    <row r="2107">
      <c r="A2107" s="1">
        <v>1896.0</v>
      </c>
      <c r="B2107" s="14">
        <v>37241.0</v>
      </c>
      <c r="C2107" s="1" t="s">
        <v>9057</v>
      </c>
      <c r="D2107" s="1" t="s">
        <v>927</v>
      </c>
      <c r="E2107" s="1" t="s">
        <v>26</v>
      </c>
      <c r="F2107" s="1" t="s">
        <v>9058</v>
      </c>
      <c r="G2107" s="1" t="s">
        <v>65</v>
      </c>
      <c r="H2107" s="15" t="s">
        <v>9059</v>
      </c>
      <c r="I2107" s="1">
        <v>1990.0</v>
      </c>
      <c r="J2107" s="1">
        <v>2001.0</v>
      </c>
      <c r="K2107" s="1" t="s">
        <v>20</v>
      </c>
      <c r="L2107" s="1" t="s">
        <v>9060</v>
      </c>
      <c r="M2107" s="18"/>
    </row>
    <row r="2108">
      <c r="A2108" s="1">
        <v>1895.0</v>
      </c>
      <c r="B2108" s="14">
        <v>37239.0</v>
      </c>
      <c r="C2108" s="1" t="s">
        <v>9061</v>
      </c>
      <c r="D2108" s="1" t="s">
        <v>9062</v>
      </c>
      <c r="E2108" s="1" t="s">
        <v>26</v>
      </c>
      <c r="F2108" s="1" t="s">
        <v>9063</v>
      </c>
      <c r="G2108" s="1" t="s">
        <v>83</v>
      </c>
      <c r="H2108" s="20" t="s">
        <v>60</v>
      </c>
      <c r="I2108" s="1">
        <v>1989.0</v>
      </c>
      <c r="J2108" s="1">
        <v>2001.0</v>
      </c>
      <c r="K2108" s="1" t="s">
        <v>20</v>
      </c>
      <c r="L2108" s="18"/>
      <c r="M2108" s="18"/>
    </row>
    <row r="2109">
      <c r="A2109" s="1">
        <v>1894.0</v>
      </c>
      <c r="B2109" s="14">
        <v>37238.0</v>
      </c>
      <c r="C2109" s="1" t="s">
        <v>9064</v>
      </c>
      <c r="D2109" s="1" t="s">
        <v>9065</v>
      </c>
      <c r="E2109" s="1" t="s">
        <v>16</v>
      </c>
      <c r="F2109" s="1" t="s">
        <v>60</v>
      </c>
      <c r="G2109" s="1" t="s">
        <v>18</v>
      </c>
      <c r="H2109" s="15" t="s">
        <v>9066</v>
      </c>
      <c r="I2109" s="1">
        <v>1990.0</v>
      </c>
      <c r="J2109" s="1">
        <v>1991.0</v>
      </c>
      <c r="K2109" s="1" t="s">
        <v>245</v>
      </c>
      <c r="L2109" s="18"/>
      <c r="M2109" s="18"/>
    </row>
    <row r="2110">
      <c r="A2110" s="1">
        <v>1893.0</v>
      </c>
      <c r="B2110" s="14">
        <v>37238.0</v>
      </c>
      <c r="C2110" s="1" t="s">
        <v>9067</v>
      </c>
      <c r="D2110" s="1" t="s">
        <v>44</v>
      </c>
      <c r="E2110" s="1" t="s">
        <v>26</v>
      </c>
      <c r="F2110" s="1" t="s">
        <v>122</v>
      </c>
      <c r="G2110" s="1" t="s">
        <v>65</v>
      </c>
      <c r="H2110" s="15" t="s">
        <v>9068</v>
      </c>
      <c r="I2110" s="1">
        <v>1989.0</v>
      </c>
      <c r="J2110" s="1">
        <v>2000.0</v>
      </c>
      <c r="K2110" s="1" t="s">
        <v>20</v>
      </c>
      <c r="L2110" s="18"/>
      <c r="M2110" s="18"/>
    </row>
    <row r="2111">
      <c r="A2111" s="1">
        <v>1892.0</v>
      </c>
      <c r="B2111" s="16">
        <v>37231.0</v>
      </c>
      <c r="C2111" s="1" t="s">
        <v>9069</v>
      </c>
      <c r="D2111" s="1" t="s">
        <v>9070</v>
      </c>
      <c r="E2111" s="1" t="s">
        <v>16</v>
      </c>
      <c r="F2111" s="1" t="s">
        <v>60</v>
      </c>
      <c r="G2111" s="1" t="s">
        <v>18</v>
      </c>
      <c r="H2111" s="15" t="s">
        <v>9071</v>
      </c>
      <c r="I2111" s="1">
        <v>1989.0</v>
      </c>
      <c r="J2111" s="1">
        <v>2001.0</v>
      </c>
      <c r="K2111" s="1" t="s">
        <v>20</v>
      </c>
      <c r="L2111" s="18"/>
      <c r="M2111" s="18"/>
    </row>
    <row r="2112">
      <c r="A2112" s="1">
        <v>1891.0</v>
      </c>
      <c r="B2112" s="16">
        <v>37231.0</v>
      </c>
      <c r="C2112" s="1" t="s">
        <v>9072</v>
      </c>
      <c r="D2112" s="1" t="s">
        <v>9073</v>
      </c>
      <c r="E2112" s="1" t="s">
        <v>26</v>
      </c>
      <c r="F2112" s="1" t="s">
        <v>9074</v>
      </c>
      <c r="G2112" s="1" t="s">
        <v>83</v>
      </c>
      <c r="H2112" s="15" t="s">
        <v>9075</v>
      </c>
      <c r="I2112" s="1">
        <v>1989.0</v>
      </c>
      <c r="J2112" s="1">
        <v>2001.0</v>
      </c>
      <c r="K2112" s="1" t="s">
        <v>20</v>
      </c>
      <c r="L2112" s="1" t="s">
        <v>2168</v>
      </c>
      <c r="M2112" s="18"/>
    </row>
    <row r="2113">
      <c r="A2113" s="1">
        <v>1890.0</v>
      </c>
      <c r="B2113" s="16">
        <v>37229.0</v>
      </c>
      <c r="C2113" s="1" t="s">
        <v>9076</v>
      </c>
      <c r="D2113" s="1" t="s">
        <v>9077</v>
      </c>
      <c r="E2113" s="1" t="s">
        <v>26</v>
      </c>
      <c r="F2113" s="1" t="s">
        <v>9078</v>
      </c>
      <c r="G2113" s="1" t="s">
        <v>83</v>
      </c>
      <c r="H2113" s="15" t="s">
        <v>9079</v>
      </c>
      <c r="I2113" s="1">
        <v>1997.0</v>
      </c>
      <c r="J2113" s="1">
        <v>2001.0</v>
      </c>
      <c r="K2113" s="1" t="s">
        <v>20</v>
      </c>
      <c r="L2113" s="1" t="s">
        <v>9080</v>
      </c>
      <c r="M2113" s="1" t="s">
        <v>72</v>
      </c>
    </row>
    <row r="2114">
      <c r="A2114" s="1">
        <v>1889.0</v>
      </c>
      <c r="B2114" s="16">
        <v>37228.0</v>
      </c>
      <c r="C2114" s="1" t="s">
        <v>9081</v>
      </c>
      <c r="D2114" s="1" t="s">
        <v>9082</v>
      </c>
      <c r="E2114" s="1" t="s">
        <v>26</v>
      </c>
      <c r="F2114" s="1" t="s">
        <v>9083</v>
      </c>
      <c r="G2114" s="1" t="s">
        <v>18</v>
      </c>
      <c r="H2114" s="15" t="s">
        <v>9084</v>
      </c>
      <c r="I2114" s="1">
        <v>1989.0</v>
      </c>
      <c r="J2114" s="1">
        <v>1991.0</v>
      </c>
      <c r="K2114" s="1" t="s">
        <v>20</v>
      </c>
      <c r="L2114" s="18"/>
      <c r="M2114" s="18"/>
    </row>
    <row r="2115">
      <c r="A2115" s="1">
        <v>1888.0</v>
      </c>
      <c r="B2115" s="16">
        <v>37227.0</v>
      </c>
      <c r="C2115" s="1" t="s">
        <v>9085</v>
      </c>
      <c r="D2115" s="1" t="s">
        <v>9086</v>
      </c>
      <c r="E2115" s="1" t="s">
        <v>26</v>
      </c>
      <c r="F2115" s="1" t="s">
        <v>9087</v>
      </c>
      <c r="G2115" s="1" t="s">
        <v>83</v>
      </c>
      <c r="H2115" s="15" t="s">
        <v>9088</v>
      </c>
      <c r="I2115" s="1">
        <v>1990.0</v>
      </c>
      <c r="J2115" s="1">
        <v>2001.0</v>
      </c>
      <c r="K2115" s="1" t="s">
        <v>20</v>
      </c>
      <c r="L2115" s="18"/>
      <c r="M2115" s="18"/>
    </row>
    <row r="2116">
      <c r="A2116" s="1">
        <v>1887.0</v>
      </c>
      <c r="B2116" s="16">
        <v>37227.0</v>
      </c>
      <c r="C2116" s="1" t="s">
        <v>9089</v>
      </c>
      <c r="D2116" s="1" t="s">
        <v>1518</v>
      </c>
      <c r="E2116" s="1" t="s">
        <v>26</v>
      </c>
      <c r="F2116" s="1" t="s">
        <v>60</v>
      </c>
      <c r="G2116" s="1" t="s">
        <v>337</v>
      </c>
      <c r="H2116" s="20" t="s">
        <v>60</v>
      </c>
      <c r="I2116" s="1">
        <v>1989.0</v>
      </c>
      <c r="J2116" s="1">
        <v>1989.0</v>
      </c>
      <c r="K2116" s="1" t="s">
        <v>245</v>
      </c>
      <c r="L2116" s="18"/>
      <c r="M2116" s="18"/>
    </row>
    <row r="2117">
      <c r="A2117" s="1">
        <v>1886.0</v>
      </c>
      <c r="B2117" s="16">
        <v>37227.0</v>
      </c>
      <c r="C2117" s="1" t="s">
        <v>9090</v>
      </c>
      <c r="D2117" s="1" t="s">
        <v>9091</v>
      </c>
      <c r="E2117" s="1" t="s">
        <v>26</v>
      </c>
      <c r="F2117" s="1" t="s">
        <v>9092</v>
      </c>
      <c r="G2117" s="1" t="s">
        <v>18</v>
      </c>
      <c r="H2117" s="15" t="s">
        <v>9093</v>
      </c>
      <c r="I2117" s="1">
        <v>1989.0</v>
      </c>
      <c r="J2117" s="1">
        <v>2001.0</v>
      </c>
      <c r="K2117" s="1" t="s">
        <v>20</v>
      </c>
      <c r="L2117" s="1" t="s">
        <v>9094</v>
      </c>
      <c r="M2117" s="1" t="s">
        <v>9095</v>
      </c>
    </row>
    <row r="2118">
      <c r="A2118" s="1">
        <v>1885.0</v>
      </c>
      <c r="B2118" s="14">
        <v>37221.0</v>
      </c>
      <c r="C2118" s="1" t="s">
        <v>9096</v>
      </c>
      <c r="D2118" s="1" t="s">
        <v>3936</v>
      </c>
      <c r="E2118" s="1" t="s">
        <v>26</v>
      </c>
      <c r="F2118" s="1" t="s">
        <v>9097</v>
      </c>
      <c r="G2118" s="1" t="s">
        <v>83</v>
      </c>
      <c r="H2118" s="15" t="s">
        <v>9098</v>
      </c>
      <c r="I2118" s="1">
        <v>1990.0</v>
      </c>
      <c r="J2118" s="1">
        <v>2001.0</v>
      </c>
      <c r="K2118" s="1" t="s">
        <v>20</v>
      </c>
      <c r="L2118" s="18"/>
      <c r="M2118" s="18"/>
    </row>
    <row r="2119">
      <c r="A2119" s="1">
        <v>1884.0</v>
      </c>
      <c r="B2119" s="14">
        <v>37220.0</v>
      </c>
      <c r="C2119" s="1" t="s">
        <v>9099</v>
      </c>
      <c r="D2119" s="1" t="s">
        <v>9100</v>
      </c>
      <c r="E2119" s="1" t="s">
        <v>26</v>
      </c>
      <c r="F2119" s="1" t="s">
        <v>122</v>
      </c>
      <c r="G2119" s="1" t="s">
        <v>18</v>
      </c>
      <c r="H2119" s="15" t="s">
        <v>9101</v>
      </c>
      <c r="I2119" s="1">
        <v>1996.0</v>
      </c>
      <c r="J2119" s="1">
        <v>1998.0</v>
      </c>
      <c r="K2119" s="1" t="s">
        <v>245</v>
      </c>
      <c r="L2119" s="18"/>
      <c r="M2119" s="18"/>
    </row>
    <row r="2120">
      <c r="A2120" s="1">
        <v>1883.0</v>
      </c>
      <c r="B2120" s="14">
        <v>37219.0</v>
      </c>
      <c r="C2120" s="1" t="s">
        <v>9102</v>
      </c>
      <c r="D2120" s="1" t="s">
        <v>9103</v>
      </c>
      <c r="E2120" s="1" t="s">
        <v>26</v>
      </c>
      <c r="F2120" s="1" t="s">
        <v>9104</v>
      </c>
      <c r="G2120" s="1" t="s">
        <v>337</v>
      </c>
      <c r="H2120" s="15" t="s">
        <v>9105</v>
      </c>
      <c r="I2120" s="1">
        <v>1996.0</v>
      </c>
      <c r="J2120" s="1">
        <v>2001.0</v>
      </c>
      <c r="K2120" s="1" t="s">
        <v>20</v>
      </c>
      <c r="L2120" s="18"/>
      <c r="M2120" s="18"/>
    </row>
    <row r="2121">
      <c r="A2121" s="1">
        <v>1882.0</v>
      </c>
      <c r="B2121" s="14">
        <v>37217.0</v>
      </c>
      <c r="C2121" s="1" t="s">
        <v>9106</v>
      </c>
      <c r="D2121" s="1" t="s">
        <v>9107</v>
      </c>
      <c r="E2121" s="1" t="s">
        <v>26</v>
      </c>
      <c r="F2121" s="1" t="s">
        <v>9108</v>
      </c>
      <c r="G2121" s="1" t="s">
        <v>83</v>
      </c>
      <c r="H2121" s="15" t="s">
        <v>9109</v>
      </c>
      <c r="I2121" s="1">
        <v>1989.0</v>
      </c>
      <c r="J2121" s="1">
        <v>1991.0</v>
      </c>
      <c r="K2121" s="1" t="s">
        <v>245</v>
      </c>
      <c r="L2121" s="18"/>
      <c r="M2121" s="18"/>
    </row>
    <row r="2122">
      <c r="A2122" s="1">
        <v>1881.0</v>
      </c>
      <c r="B2122" s="14">
        <v>37217.0</v>
      </c>
      <c r="C2122" s="1" t="s">
        <v>9110</v>
      </c>
      <c r="D2122" s="1" t="s">
        <v>237</v>
      </c>
      <c r="E2122" s="1" t="s">
        <v>238</v>
      </c>
      <c r="F2122" s="1" t="s">
        <v>9111</v>
      </c>
      <c r="G2122" s="1" t="s">
        <v>83</v>
      </c>
      <c r="H2122" s="15" t="s">
        <v>9112</v>
      </c>
      <c r="I2122" s="1">
        <v>1990.0</v>
      </c>
      <c r="J2122" s="1">
        <v>2000.0</v>
      </c>
      <c r="K2122" s="1" t="s">
        <v>20</v>
      </c>
      <c r="L2122" s="18"/>
      <c r="M2122" s="18"/>
    </row>
    <row r="2123">
      <c r="A2123" s="1">
        <v>1880.0</v>
      </c>
      <c r="B2123" s="14">
        <v>37217.0</v>
      </c>
      <c r="C2123" s="1" t="s">
        <v>9113</v>
      </c>
      <c r="D2123" s="1" t="s">
        <v>9114</v>
      </c>
      <c r="E2123" s="1" t="s">
        <v>750</v>
      </c>
      <c r="F2123" s="1" t="s">
        <v>60</v>
      </c>
      <c r="G2123" s="1" t="s">
        <v>337</v>
      </c>
      <c r="H2123" s="15" t="s">
        <v>9115</v>
      </c>
      <c r="I2123" s="1">
        <v>1994.0</v>
      </c>
      <c r="J2123" s="1">
        <v>2001.0</v>
      </c>
      <c r="K2123" s="1" t="s">
        <v>20</v>
      </c>
      <c r="L2123" s="18"/>
      <c r="M2123" s="18"/>
    </row>
    <row r="2124">
      <c r="A2124" s="1">
        <v>1879.0</v>
      </c>
      <c r="B2124" s="14">
        <v>37217.0</v>
      </c>
      <c r="C2124" s="1" t="s">
        <v>9116</v>
      </c>
      <c r="D2124" s="1" t="s">
        <v>9117</v>
      </c>
      <c r="E2124" s="1" t="s">
        <v>26</v>
      </c>
      <c r="F2124" s="1" t="s">
        <v>9118</v>
      </c>
      <c r="G2124" s="1" t="s">
        <v>18</v>
      </c>
      <c r="H2124" s="15" t="s">
        <v>9119</v>
      </c>
      <c r="I2124" s="1">
        <v>1997.0</v>
      </c>
      <c r="J2124" s="1">
        <v>1999.0</v>
      </c>
      <c r="K2124" s="1" t="s">
        <v>20</v>
      </c>
      <c r="L2124" s="18"/>
      <c r="M2124" s="18"/>
    </row>
    <row r="2125">
      <c r="A2125" s="1">
        <v>1878.0</v>
      </c>
      <c r="B2125" s="14">
        <v>37214.0</v>
      </c>
      <c r="C2125" s="1" t="s">
        <v>9120</v>
      </c>
      <c r="D2125" s="1" t="s">
        <v>9121</v>
      </c>
      <c r="E2125" s="1" t="s">
        <v>26</v>
      </c>
      <c r="F2125" s="1" t="s">
        <v>9122</v>
      </c>
      <c r="G2125" s="1" t="s">
        <v>65</v>
      </c>
      <c r="H2125" s="15" t="s">
        <v>9123</v>
      </c>
      <c r="I2125" s="1">
        <v>1989.0</v>
      </c>
      <c r="J2125" s="1">
        <v>1990.0</v>
      </c>
      <c r="K2125" s="1" t="s">
        <v>245</v>
      </c>
      <c r="L2125" s="18"/>
      <c r="M2125" s="18"/>
    </row>
    <row r="2126">
      <c r="A2126" s="1">
        <v>1877.0</v>
      </c>
      <c r="B2126" s="14">
        <v>37214.0</v>
      </c>
      <c r="C2126" s="1" t="s">
        <v>9124</v>
      </c>
      <c r="D2126" s="1" t="s">
        <v>3950</v>
      </c>
      <c r="E2126" s="1" t="s">
        <v>136</v>
      </c>
      <c r="F2126" s="1" t="s">
        <v>9125</v>
      </c>
      <c r="G2126" s="1" t="s">
        <v>337</v>
      </c>
      <c r="H2126" s="15" t="s">
        <v>9126</v>
      </c>
      <c r="I2126" s="1">
        <v>1990.0</v>
      </c>
      <c r="J2126" s="1">
        <v>1990.0</v>
      </c>
      <c r="K2126" s="1" t="s">
        <v>245</v>
      </c>
      <c r="L2126" s="1" t="s">
        <v>60</v>
      </c>
      <c r="M2126" s="1" t="s">
        <v>60</v>
      </c>
    </row>
    <row r="2127">
      <c r="A2127" s="1">
        <v>1876.0</v>
      </c>
      <c r="B2127" s="14">
        <v>37214.0</v>
      </c>
      <c r="C2127" s="1" t="s">
        <v>9127</v>
      </c>
      <c r="D2127" s="1" t="s">
        <v>9128</v>
      </c>
      <c r="E2127" s="1" t="s">
        <v>26</v>
      </c>
      <c r="F2127" s="1" t="s">
        <v>9129</v>
      </c>
      <c r="G2127" s="1" t="s">
        <v>65</v>
      </c>
      <c r="H2127" s="15" t="s">
        <v>9130</v>
      </c>
      <c r="I2127" s="1">
        <v>1994.0</v>
      </c>
      <c r="J2127" s="1">
        <v>2001.0</v>
      </c>
      <c r="K2127" s="1" t="s">
        <v>20</v>
      </c>
      <c r="L2127" s="18"/>
      <c r="M2127" s="18"/>
    </row>
    <row r="2128">
      <c r="A2128" s="1">
        <v>1875.0</v>
      </c>
      <c r="B2128" s="14">
        <v>37214.0</v>
      </c>
      <c r="C2128" s="1" t="s">
        <v>9131</v>
      </c>
      <c r="D2128" s="1" t="s">
        <v>549</v>
      </c>
      <c r="E2128" s="1" t="s">
        <v>26</v>
      </c>
      <c r="F2128" s="1" t="s">
        <v>122</v>
      </c>
      <c r="G2128" s="1" t="s">
        <v>4226</v>
      </c>
      <c r="H2128" s="15" t="s">
        <v>9132</v>
      </c>
      <c r="I2128" s="1">
        <v>1996.0</v>
      </c>
      <c r="J2128" s="1">
        <v>1999.0</v>
      </c>
      <c r="K2128" s="1" t="s">
        <v>20</v>
      </c>
      <c r="L2128" s="18"/>
      <c r="M2128" s="18"/>
    </row>
    <row r="2129">
      <c r="A2129" s="1">
        <v>1874.0</v>
      </c>
      <c r="B2129" s="14">
        <v>37210.0</v>
      </c>
      <c r="C2129" s="1" t="s">
        <v>9133</v>
      </c>
      <c r="D2129" s="1" t="s">
        <v>9134</v>
      </c>
      <c r="E2129" s="1" t="s">
        <v>136</v>
      </c>
      <c r="F2129" s="1" t="s">
        <v>122</v>
      </c>
      <c r="G2129" s="1" t="s">
        <v>18</v>
      </c>
      <c r="H2129" s="15" t="s">
        <v>9135</v>
      </c>
      <c r="I2129" s="1">
        <v>1990.0</v>
      </c>
      <c r="J2129" s="1">
        <v>2001.0</v>
      </c>
      <c r="K2129" s="1" t="s">
        <v>20</v>
      </c>
      <c r="L2129" s="18"/>
      <c r="M2129" s="18"/>
    </row>
    <row r="2130">
      <c r="A2130" s="1">
        <v>1873.0</v>
      </c>
      <c r="B2130" s="14">
        <v>37210.0</v>
      </c>
      <c r="C2130" s="1" t="s">
        <v>9136</v>
      </c>
      <c r="D2130" s="1" t="s">
        <v>147</v>
      </c>
      <c r="E2130" s="1" t="s">
        <v>148</v>
      </c>
      <c r="F2130" s="1" t="s">
        <v>122</v>
      </c>
      <c r="G2130" s="1" t="s">
        <v>18</v>
      </c>
      <c r="H2130" s="15" t="s">
        <v>9137</v>
      </c>
      <c r="I2130" s="1">
        <v>1990.0</v>
      </c>
      <c r="J2130" s="1">
        <v>2001.0</v>
      </c>
      <c r="K2130" s="1" t="s">
        <v>20</v>
      </c>
      <c r="L2130" s="18"/>
      <c r="M2130" s="18"/>
    </row>
    <row r="2131">
      <c r="A2131" s="1">
        <v>1872.0</v>
      </c>
      <c r="B2131" s="14">
        <v>37209.0</v>
      </c>
      <c r="C2131" s="1" t="s">
        <v>9138</v>
      </c>
      <c r="D2131" s="1" t="s">
        <v>9139</v>
      </c>
      <c r="E2131" s="1" t="s">
        <v>26</v>
      </c>
      <c r="F2131" s="1" t="s">
        <v>9140</v>
      </c>
      <c r="G2131" s="1" t="s">
        <v>53</v>
      </c>
      <c r="H2131" s="20" t="s">
        <v>60</v>
      </c>
      <c r="I2131" s="1">
        <v>1989.0</v>
      </c>
      <c r="J2131" s="1">
        <v>2001.0</v>
      </c>
      <c r="K2131" s="1" t="s">
        <v>20</v>
      </c>
      <c r="L2131" s="18"/>
      <c r="M2131" s="18"/>
    </row>
    <row r="2132">
      <c r="A2132" s="1">
        <v>1871.0</v>
      </c>
      <c r="B2132" s="14">
        <v>37209.0</v>
      </c>
      <c r="C2132" s="1" t="s">
        <v>9141</v>
      </c>
      <c r="D2132" s="1" t="s">
        <v>4939</v>
      </c>
      <c r="E2132" s="1" t="s">
        <v>26</v>
      </c>
      <c r="F2132" s="1" t="s">
        <v>122</v>
      </c>
      <c r="G2132" s="1" t="s">
        <v>83</v>
      </c>
      <c r="H2132" s="15" t="s">
        <v>9142</v>
      </c>
      <c r="I2132" s="1" t="s">
        <v>9143</v>
      </c>
      <c r="J2132" s="1" t="s">
        <v>9144</v>
      </c>
      <c r="K2132" s="1" t="s">
        <v>9145</v>
      </c>
      <c r="L2132" s="18"/>
      <c r="M2132" s="18"/>
    </row>
    <row r="2133">
      <c r="A2133" s="1">
        <v>1870.0</v>
      </c>
      <c r="B2133" s="14">
        <v>37209.0</v>
      </c>
      <c r="C2133" s="1" t="s">
        <v>9146</v>
      </c>
      <c r="D2133" s="1" t="s">
        <v>9147</v>
      </c>
      <c r="E2133" s="1" t="s">
        <v>136</v>
      </c>
      <c r="F2133" s="1" t="s">
        <v>9148</v>
      </c>
      <c r="G2133" s="1" t="s">
        <v>65</v>
      </c>
      <c r="H2133" s="15" t="s">
        <v>9149</v>
      </c>
      <c r="I2133" s="1">
        <v>1989.0</v>
      </c>
      <c r="J2133" s="1">
        <v>2001.0</v>
      </c>
      <c r="K2133" s="1" t="s">
        <v>20</v>
      </c>
      <c r="L2133" s="18"/>
      <c r="M2133" s="18"/>
    </row>
    <row r="2134">
      <c r="A2134" s="1">
        <v>1869.0</v>
      </c>
      <c r="B2134" s="14">
        <v>37208.0</v>
      </c>
      <c r="C2134" s="1" t="s">
        <v>9150</v>
      </c>
      <c r="D2134" s="1" t="s">
        <v>9151</v>
      </c>
      <c r="E2134" s="1" t="s">
        <v>26</v>
      </c>
      <c r="F2134" s="1" t="s">
        <v>9152</v>
      </c>
      <c r="G2134" s="1" t="s">
        <v>53</v>
      </c>
      <c r="H2134" s="15" t="s">
        <v>9153</v>
      </c>
      <c r="I2134" s="1">
        <v>1995.0</v>
      </c>
      <c r="J2134" s="1">
        <v>2001.0</v>
      </c>
      <c r="K2134" s="1" t="s">
        <v>20</v>
      </c>
      <c r="L2134" s="18"/>
      <c r="M2134" s="18"/>
    </row>
    <row r="2135">
      <c r="A2135" s="1">
        <v>1868.0</v>
      </c>
      <c r="B2135" s="16">
        <v>37204.0</v>
      </c>
      <c r="C2135" s="1" t="s">
        <v>9154</v>
      </c>
      <c r="D2135" s="1" t="s">
        <v>9155</v>
      </c>
      <c r="E2135" s="1" t="s">
        <v>26</v>
      </c>
      <c r="F2135" s="1" t="s">
        <v>60</v>
      </c>
      <c r="G2135" s="1" t="s">
        <v>65</v>
      </c>
      <c r="H2135" s="20" t="s">
        <v>60</v>
      </c>
      <c r="I2135" s="1">
        <v>1995.0</v>
      </c>
      <c r="J2135" s="1">
        <v>1995.0</v>
      </c>
      <c r="K2135" s="1" t="s">
        <v>245</v>
      </c>
      <c r="L2135" s="18"/>
      <c r="M2135" s="18"/>
    </row>
    <row r="2136">
      <c r="A2136" s="1">
        <v>1867.0</v>
      </c>
      <c r="B2136" s="16">
        <v>37204.0</v>
      </c>
      <c r="C2136" s="1" t="s">
        <v>9156</v>
      </c>
      <c r="D2136" s="1" t="s">
        <v>9157</v>
      </c>
      <c r="E2136" s="1" t="s">
        <v>26</v>
      </c>
      <c r="F2136" s="1" t="s">
        <v>9158</v>
      </c>
      <c r="G2136" s="1" t="s">
        <v>18</v>
      </c>
      <c r="H2136" s="15" t="s">
        <v>9159</v>
      </c>
      <c r="I2136" s="1">
        <v>1998.0</v>
      </c>
      <c r="J2136" s="1">
        <v>2001.0</v>
      </c>
      <c r="K2136" s="1" t="s">
        <v>20</v>
      </c>
      <c r="L2136" s="1" t="s">
        <v>9160</v>
      </c>
      <c r="M2136" s="18"/>
    </row>
    <row r="2137">
      <c r="A2137" s="1">
        <v>1866.0</v>
      </c>
      <c r="B2137" s="16">
        <v>37203.0</v>
      </c>
      <c r="C2137" s="1" t="s">
        <v>9161</v>
      </c>
      <c r="D2137" s="1" t="s">
        <v>3033</v>
      </c>
      <c r="E2137" s="1" t="s">
        <v>26</v>
      </c>
      <c r="F2137" s="1" t="s">
        <v>9162</v>
      </c>
      <c r="G2137" s="1" t="s">
        <v>65</v>
      </c>
      <c r="H2137" s="15" t="s">
        <v>9163</v>
      </c>
      <c r="I2137" s="1">
        <v>1989.0</v>
      </c>
      <c r="J2137" s="1">
        <v>2001.0</v>
      </c>
      <c r="K2137" s="1" t="s">
        <v>20</v>
      </c>
      <c r="L2137" s="18"/>
      <c r="M2137" s="18"/>
    </row>
    <row r="2138">
      <c r="A2138" s="1">
        <v>1865.0</v>
      </c>
      <c r="B2138" s="16">
        <v>37203.0</v>
      </c>
      <c r="C2138" s="1" t="s">
        <v>9164</v>
      </c>
      <c r="D2138" s="1" t="s">
        <v>9165</v>
      </c>
      <c r="E2138" s="1" t="s">
        <v>26</v>
      </c>
      <c r="F2138" s="1" t="s">
        <v>122</v>
      </c>
      <c r="G2138" s="1" t="s">
        <v>337</v>
      </c>
      <c r="H2138" s="15" t="s">
        <v>9166</v>
      </c>
      <c r="I2138" s="1">
        <v>1990.0</v>
      </c>
      <c r="J2138" s="1">
        <v>2001.0</v>
      </c>
      <c r="K2138" s="1" t="s">
        <v>20</v>
      </c>
      <c r="L2138" s="18"/>
      <c r="M2138" s="18"/>
    </row>
    <row r="2139">
      <c r="A2139" s="1">
        <v>1864.0</v>
      </c>
      <c r="B2139" s="16">
        <v>37202.0</v>
      </c>
      <c r="C2139" s="1" t="s">
        <v>9167</v>
      </c>
      <c r="D2139" s="1" t="s">
        <v>9168</v>
      </c>
      <c r="E2139" s="1" t="s">
        <v>26</v>
      </c>
      <c r="F2139" s="1" t="s">
        <v>60</v>
      </c>
      <c r="G2139" s="1" t="s">
        <v>65</v>
      </c>
      <c r="H2139" s="15" t="s">
        <v>9169</v>
      </c>
      <c r="I2139" s="1">
        <v>1990.0</v>
      </c>
      <c r="J2139" s="1">
        <v>2001.0</v>
      </c>
      <c r="K2139" s="1" t="s">
        <v>20</v>
      </c>
      <c r="L2139" s="18"/>
      <c r="M2139" s="18"/>
    </row>
    <row r="2140">
      <c r="A2140" s="1">
        <v>1863.0</v>
      </c>
      <c r="B2140" s="16">
        <v>37202.0</v>
      </c>
      <c r="C2140" s="1" t="s">
        <v>9170</v>
      </c>
      <c r="D2140" s="1" t="s">
        <v>9171</v>
      </c>
      <c r="E2140" s="1" t="s">
        <v>75</v>
      </c>
      <c r="F2140" s="1" t="s">
        <v>122</v>
      </c>
      <c r="G2140" s="1" t="s">
        <v>65</v>
      </c>
      <c r="H2140" s="15" t="s">
        <v>9172</v>
      </c>
      <c r="I2140" s="1">
        <v>1989.0</v>
      </c>
      <c r="J2140" s="1">
        <v>2001.0</v>
      </c>
      <c r="K2140" s="1" t="s">
        <v>20</v>
      </c>
      <c r="L2140" s="18"/>
      <c r="M2140" s="18"/>
    </row>
    <row r="2141">
      <c r="A2141" s="1">
        <v>1862.0</v>
      </c>
      <c r="B2141" s="16">
        <v>37201.0</v>
      </c>
      <c r="C2141" s="1" t="s">
        <v>9173</v>
      </c>
      <c r="D2141" s="1" t="s">
        <v>9174</v>
      </c>
      <c r="E2141" s="1" t="s">
        <v>16</v>
      </c>
      <c r="F2141" s="1" t="s">
        <v>60</v>
      </c>
      <c r="G2141" s="1" t="s">
        <v>18</v>
      </c>
      <c r="H2141" s="15" t="s">
        <v>9175</v>
      </c>
      <c r="I2141" s="1">
        <v>1990.0</v>
      </c>
      <c r="J2141" s="1">
        <v>1995.0</v>
      </c>
      <c r="K2141" s="1" t="s">
        <v>20</v>
      </c>
      <c r="L2141" s="18"/>
      <c r="M2141" s="18"/>
    </row>
    <row r="2142">
      <c r="A2142" s="1">
        <v>1861.0</v>
      </c>
      <c r="B2142" s="16">
        <v>37200.0</v>
      </c>
      <c r="C2142" s="1" t="s">
        <v>9176</v>
      </c>
      <c r="D2142" s="1" t="s">
        <v>9177</v>
      </c>
      <c r="E2142" s="1" t="s">
        <v>75</v>
      </c>
      <c r="F2142" s="1" t="s">
        <v>60</v>
      </c>
      <c r="G2142" s="1" t="s">
        <v>65</v>
      </c>
      <c r="H2142" s="15" t="s">
        <v>9178</v>
      </c>
      <c r="I2142" s="1">
        <v>1996.0</v>
      </c>
      <c r="J2142" s="1">
        <v>2001.0</v>
      </c>
      <c r="K2142" s="1" t="s">
        <v>20</v>
      </c>
      <c r="L2142" s="18"/>
      <c r="M2142" s="18"/>
    </row>
    <row r="2143">
      <c r="A2143" s="1">
        <v>1860.0</v>
      </c>
      <c r="B2143" s="16">
        <v>37200.0</v>
      </c>
      <c r="C2143" s="1" t="s">
        <v>9179</v>
      </c>
      <c r="D2143" s="1" t="s">
        <v>9180</v>
      </c>
      <c r="E2143" s="1" t="s">
        <v>26</v>
      </c>
      <c r="F2143" s="1" t="s">
        <v>60</v>
      </c>
      <c r="G2143" s="1" t="s">
        <v>18</v>
      </c>
      <c r="H2143" s="20" t="s">
        <v>60</v>
      </c>
      <c r="I2143" s="1">
        <v>1998.0</v>
      </c>
      <c r="J2143" s="1">
        <v>2001.0</v>
      </c>
      <c r="K2143" s="1" t="s">
        <v>20</v>
      </c>
      <c r="L2143" s="18"/>
      <c r="M2143" s="18"/>
    </row>
    <row r="2144">
      <c r="A2144" s="1">
        <v>1859.0</v>
      </c>
      <c r="B2144" s="14">
        <v>37214.0</v>
      </c>
      <c r="C2144" s="1" t="s">
        <v>9181</v>
      </c>
      <c r="D2144" s="1" t="s">
        <v>9182</v>
      </c>
      <c r="E2144" s="1" t="s">
        <v>26</v>
      </c>
      <c r="F2144" s="1" t="s">
        <v>9183</v>
      </c>
      <c r="G2144" s="1" t="s">
        <v>60</v>
      </c>
      <c r="H2144" s="15" t="s">
        <v>9184</v>
      </c>
      <c r="I2144" s="1">
        <v>1995.0</v>
      </c>
      <c r="J2144" s="1">
        <v>2001.0</v>
      </c>
      <c r="K2144" s="1" t="s">
        <v>20</v>
      </c>
      <c r="L2144" s="18"/>
      <c r="M2144" s="18"/>
    </row>
    <row r="2145">
      <c r="A2145" s="1">
        <v>1858.0</v>
      </c>
      <c r="B2145" s="16">
        <v>37198.0</v>
      </c>
      <c r="C2145" s="1" t="s">
        <v>9185</v>
      </c>
      <c r="D2145" s="1" t="s">
        <v>9186</v>
      </c>
      <c r="E2145" s="1" t="s">
        <v>26</v>
      </c>
      <c r="F2145" s="1" t="s">
        <v>9187</v>
      </c>
      <c r="G2145" s="1" t="s">
        <v>18</v>
      </c>
      <c r="H2145" s="15" t="s">
        <v>9188</v>
      </c>
      <c r="I2145" s="1">
        <v>1989.0</v>
      </c>
      <c r="J2145" s="1">
        <v>2001.0</v>
      </c>
      <c r="K2145" s="1" t="s">
        <v>20</v>
      </c>
      <c r="L2145" s="18"/>
      <c r="M2145" s="18"/>
    </row>
    <row r="2146">
      <c r="A2146" s="1">
        <v>1857.0</v>
      </c>
      <c r="B2146" s="16">
        <v>37197.0</v>
      </c>
      <c r="C2146" s="1" t="s">
        <v>9189</v>
      </c>
      <c r="D2146" s="1" t="s">
        <v>2940</v>
      </c>
      <c r="E2146" s="1" t="s">
        <v>695</v>
      </c>
      <c r="F2146" s="1" t="s">
        <v>60</v>
      </c>
      <c r="G2146" s="1" t="s">
        <v>83</v>
      </c>
      <c r="H2146" s="15" t="s">
        <v>9190</v>
      </c>
      <c r="I2146" s="1">
        <v>1989.0</v>
      </c>
      <c r="J2146" s="1">
        <v>2001.0</v>
      </c>
      <c r="K2146" s="1" t="s">
        <v>20</v>
      </c>
      <c r="L2146" s="18"/>
      <c r="M2146" s="18"/>
    </row>
    <row r="2147">
      <c r="A2147" s="1">
        <v>1856.0</v>
      </c>
      <c r="B2147" s="14">
        <v>37195.0</v>
      </c>
      <c r="C2147" s="1" t="s">
        <v>9191</v>
      </c>
      <c r="D2147" s="1" t="s">
        <v>9192</v>
      </c>
      <c r="E2147" s="1" t="s">
        <v>26</v>
      </c>
      <c r="F2147" s="1" t="s">
        <v>9193</v>
      </c>
      <c r="G2147" s="1" t="s">
        <v>4226</v>
      </c>
      <c r="H2147" s="15" t="s">
        <v>9194</v>
      </c>
      <c r="I2147" s="1">
        <v>1996.0</v>
      </c>
      <c r="J2147" s="1">
        <v>2001.0</v>
      </c>
      <c r="K2147" s="1" t="s">
        <v>20</v>
      </c>
      <c r="L2147" s="18"/>
      <c r="M2147" s="18"/>
    </row>
    <row r="2148">
      <c r="A2148" s="1">
        <v>1855.0</v>
      </c>
      <c r="B2148" s="14">
        <v>37193.0</v>
      </c>
      <c r="C2148" s="1" t="s">
        <v>9195</v>
      </c>
      <c r="D2148" s="1" t="s">
        <v>9196</v>
      </c>
      <c r="E2148" s="1" t="s">
        <v>2264</v>
      </c>
      <c r="F2148" s="1" t="s">
        <v>9197</v>
      </c>
      <c r="G2148" s="1" t="s">
        <v>18</v>
      </c>
      <c r="H2148" s="15" t="s">
        <v>9198</v>
      </c>
      <c r="I2148" s="1">
        <v>1989.0</v>
      </c>
      <c r="J2148" s="1">
        <v>2000.0</v>
      </c>
      <c r="K2148" s="1" t="s">
        <v>7753</v>
      </c>
      <c r="L2148" s="18"/>
      <c r="M2148" s="18"/>
    </row>
    <row r="2149">
      <c r="A2149" s="1">
        <v>1854.0</v>
      </c>
      <c r="B2149" s="14">
        <v>37192.0</v>
      </c>
      <c r="C2149" s="1" t="s">
        <v>9199</v>
      </c>
      <c r="D2149" s="1" t="s">
        <v>226</v>
      </c>
      <c r="E2149" s="1" t="s">
        <v>26</v>
      </c>
      <c r="F2149" s="1" t="s">
        <v>9200</v>
      </c>
      <c r="G2149" s="1" t="s">
        <v>83</v>
      </c>
      <c r="H2149" s="15" t="s">
        <v>9201</v>
      </c>
      <c r="I2149" s="1">
        <v>1990.0</v>
      </c>
      <c r="J2149" s="1">
        <v>2001.0</v>
      </c>
      <c r="K2149" s="1" t="s">
        <v>20</v>
      </c>
      <c r="L2149" s="1" t="s">
        <v>1032</v>
      </c>
      <c r="M2149" s="18"/>
    </row>
    <row r="2150">
      <c r="A2150" s="1">
        <v>1853.0</v>
      </c>
      <c r="B2150" s="14">
        <v>37192.0</v>
      </c>
      <c r="C2150" s="1" t="s">
        <v>9202</v>
      </c>
      <c r="D2150" s="1" t="s">
        <v>9203</v>
      </c>
      <c r="E2150" s="1" t="s">
        <v>26</v>
      </c>
      <c r="F2150" s="1" t="s">
        <v>122</v>
      </c>
      <c r="G2150" s="1" t="s">
        <v>65</v>
      </c>
      <c r="H2150" s="15" t="s">
        <v>9204</v>
      </c>
      <c r="I2150" s="1">
        <v>1990.0</v>
      </c>
      <c r="J2150" s="1">
        <v>1992.0</v>
      </c>
      <c r="K2150" s="1" t="s">
        <v>245</v>
      </c>
      <c r="L2150" s="18"/>
      <c r="M2150" s="18"/>
    </row>
    <row r="2151">
      <c r="A2151" s="1">
        <v>1852.0</v>
      </c>
      <c r="B2151" s="14">
        <v>37191.0</v>
      </c>
      <c r="C2151" s="1" t="s">
        <v>9205</v>
      </c>
      <c r="D2151" s="1" t="s">
        <v>9206</v>
      </c>
      <c r="E2151" s="1" t="s">
        <v>26</v>
      </c>
      <c r="F2151" s="1" t="s">
        <v>9207</v>
      </c>
      <c r="G2151" s="1" t="s">
        <v>83</v>
      </c>
      <c r="H2151" s="15" t="s">
        <v>9208</v>
      </c>
      <c r="I2151" s="1">
        <v>1990.0</v>
      </c>
      <c r="J2151" s="1">
        <v>1991.0</v>
      </c>
      <c r="K2151" s="1" t="s">
        <v>245</v>
      </c>
      <c r="L2151" s="18"/>
      <c r="M2151" s="18"/>
    </row>
    <row r="2152">
      <c r="A2152" s="1">
        <v>1851.0</v>
      </c>
      <c r="B2152" s="14">
        <v>37189.0</v>
      </c>
      <c r="C2152" s="1" t="s">
        <v>9209</v>
      </c>
      <c r="D2152" s="1" t="s">
        <v>9210</v>
      </c>
      <c r="E2152" s="1" t="s">
        <v>26</v>
      </c>
      <c r="F2152" s="1" t="s">
        <v>122</v>
      </c>
      <c r="G2152" s="1" t="s">
        <v>337</v>
      </c>
      <c r="H2152" s="20" t="s">
        <v>60</v>
      </c>
      <c r="I2152" s="1">
        <v>1989.0</v>
      </c>
      <c r="J2152" s="1">
        <v>1993.0</v>
      </c>
      <c r="K2152" s="1" t="s">
        <v>20</v>
      </c>
      <c r="L2152" s="18"/>
      <c r="M2152" s="18"/>
    </row>
    <row r="2153">
      <c r="A2153" s="1">
        <v>1850.0</v>
      </c>
      <c r="B2153" s="14">
        <v>37188.0</v>
      </c>
      <c r="C2153" s="1" t="s">
        <v>9211</v>
      </c>
      <c r="D2153" s="1" t="s">
        <v>1365</v>
      </c>
      <c r="E2153" s="1" t="s">
        <v>1365</v>
      </c>
      <c r="F2153" s="1" t="s">
        <v>122</v>
      </c>
      <c r="G2153" s="1" t="s">
        <v>65</v>
      </c>
      <c r="H2153" s="15" t="s">
        <v>9212</v>
      </c>
      <c r="I2153" s="1">
        <v>1996.0</v>
      </c>
      <c r="J2153" s="1">
        <v>2001.0</v>
      </c>
      <c r="K2153" s="1" t="s">
        <v>20</v>
      </c>
      <c r="L2153" s="18"/>
      <c r="M2153" s="18"/>
    </row>
    <row r="2154">
      <c r="A2154" s="1">
        <v>1849.0</v>
      </c>
      <c r="B2154" s="14">
        <v>37187.0</v>
      </c>
      <c r="C2154" s="1" t="s">
        <v>9213</v>
      </c>
      <c r="D2154" s="1" t="s">
        <v>3412</v>
      </c>
      <c r="E2154" s="1" t="s">
        <v>26</v>
      </c>
      <c r="F2154" s="1" t="s">
        <v>60</v>
      </c>
      <c r="G2154" s="1" t="s">
        <v>65</v>
      </c>
      <c r="H2154" s="20" t="s">
        <v>60</v>
      </c>
      <c r="I2154" s="1">
        <v>1989.0</v>
      </c>
      <c r="J2154" s="1">
        <v>1993.0</v>
      </c>
      <c r="K2154" s="1" t="s">
        <v>20</v>
      </c>
      <c r="L2154" s="18"/>
      <c r="M2154" s="18"/>
    </row>
    <row r="2155">
      <c r="A2155" s="1">
        <v>1848.0</v>
      </c>
      <c r="B2155" s="14">
        <v>37186.0</v>
      </c>
      <c r="C2155" s="1" t="s">
        <v>9214</v>
      </c>
      <c r="D2155" s="1" t="s">
        <v>9215</v>
      </c>
      <c r="E2155" s="1" t="s">
        <v>26</v>
      </c>
      <c r="F2155" s="1" t="s">
        <v>9216</v>
      </c>
      <c r="G2155" s="1" t="s">
        <v>53</v>
      </c>
      <c r="H2155" s="15" t="s">
        <v>9217</v>
      </c>
      <c r="I2155" s="1">
        <v>1989.0</v>
      </c>
      <c r="J2155" s="1">
        <v>2001.0</v>
      </c>
      <c r="K2155" s="1" t="s">
        <v>20</v>
      </c>
      <c r="L2155" s="18"/>
      <c r="M2155" s="18"/>
    </row>
    <row r="2156">
      <c r="A2156" s="1">
        <v>1847.0</v>
      </c>
      <c r="B2156" s="14">
        <v>37184.0</v>
      </c>
      <c r="C2156" s="1" t="s">
        <v>9218</v>
      </c>
      <c r="D2156" s="1" t="s">
        <v>9219</v>
      </c>
      <c r="E2156" s="1" t="s">
        <v>188</v>
      </c>
      <c r="F2156" s="1" t="s">
        <v>9220</v>
      </c>
      <c r="G2156" s="1" t="s">
        <v>83</v>
      </c>
      <c r="H2156" s="15" t="s">
        <v>9221</v>
      </c>
      <c r="I2156" s="1">
        <v>1990.0</v>
      </c>
      <c r="J2156" s="1">
        <v>2001.0</v>
      </c>
      <c r="K2156" s="1" t="s">
        <v>20</v>
      </c>
      <c r="L2156" s="18"/>
      <c r="M2156" s="18"/>
    </row>
    <row r="2157">
      <c r="A2157" s="1">
        <v>1846.0</v>
      </c>
      <c r="B2157" s="14">
        <v>37184.0</v>
      </c>
      <c r="C2157" s="1" t="s">
        <v>9222</v>
      </c>
      <c r="D2157" s="1" t="s">
        <v>9223</v>
      </c>
      <c r="E2157" s="1" t="s">
        <v>26</v>
      </c>
      <c r="F2157" s="1" t="s">
        <v>9224</v>
      </c>
      <c r="G2157" s="1" t="s">
        <v>18</v>
      </c>
      <c r="H2157" s="15" t="s">
        <v>9225</v>
      </c>
      <c r="I2157" s="1">
        <v>1997.0</v>
      </c>
      <c r="J2157" s="1">
        <v>1997.0</v>
      </c>
      <c r="K2157" s="1" t="s">
        <v>245</v>
      </c>
      <c r="L2157" s="18"/>
      <c r="M2157" s="18"/>
    </row>
    <row r="2158">
      <c r="A2158" s="1">
        <v>1845.0</v>
      </c>
      <c r="B2158" s="14">
        <v>37183.0</v>
      </c>
      <c r="C2158" s="1" t="s">
        <v>9226</v>
      </c>
      <c r="D2158" s="1" t="s">
        <v>60</v>
      </c>
      <c r="E2158" s="1" t="s">
        <v>1880</v>
      </c>
      <c r="F2158" s="1" t="s">
        <v>60</v>
      </c>
      <c r="G2158" s="1" t="s">
        <v>53</v>
      </c>
      <c r="H2158" s="15" t="s">
        <v>9227</v>
      </c>
      <c r="I2158" s="1">
        <v>1990.0</v>
      </c>
      <c r="J2158" s="1">
        <v>2001.0</v>
      </c>
      <c r="K2158" s="1" t="s">
        <v>20</v>
      </c>
      <c r="L2158" s="18"/>
      <c r="M2158" s="18"/>
    </row>
    <row r="2159">
      <c r="A2159" s="1">
        <v>1844.0</v>
      </c>
      <c r="B2159" s="14">
        <v>37183.0</v>
      </c>
      <c r="C2159" s="1" t="s">
        <v>9228</v>
      </c>
      <c r="D2159" s="1" t="s">
        <v>9229</v>
      </c>
      <c r="E2159" s="1" t="s">
        <v>26</v>
      </c>
      <c r="F2159" s="1" t="s">
        <v>9230</v>
      </c>
      <c r="G2159" s="1" t="s">
        <v>18</v>
      </c>
      <c r="H2159" s="15" t="s">
        <v>9231</v>
      </c>
      <c r="I2159" s="1">
        <v>1998.0</v>
      </c>
      <c r="J2159" s="1">
        <v>2001.0</v>
      </c>
      <c r="K2159" s="1" t="s">
        <v>20</v>
      </c>
      <c r="L2159" s="18"/>
      <c r="M2159" s="18"/>
    </row>
    <row r="2160">
      <c r="A2160" s="1">
        <v>1843.0</v>
      </c>
      <c r="B2160" s="14">
        <v>37182.0</v>
      </c>
      <c r="C2160" s="1" t="s">
        <v>9232</v>
      </c>
      <c r="D2160" s="1" t="s">
        <v>1694</v>
      </c>
      <c r="E2160" s="1" t="s">
        <v>26</v>
      </c>
      <c r="F2160" s="1" t="s">
        <v>9233</v>
      </c>
      <c r="G2160" s="1" t="s">
        <v>337</v>
      </c>
      <c r="H2160" s="15" t="s">
        <v>9234</v>
      </c>
      <c r="I2160" s="1" t="s">
        <v>1302</v>
      </c>
      <c r="J2160" s="1" t="s">
        <v>8614</v>
      </c>
      <c r="K2160" s="1" t="s">
        <v>1515</v>
      </c>
      <c r="L2160" s="1" t="s">
        <v>9235</v>
      </c>
      <c r="M2160" s="1" t="s">
        <v>72</v>
      </c>
    </row>
    <row r="2161">
      <c r="A2161" s="1">
        <v>1842.0</v>
      </c>
      <c r="B2161" s="14">
        <v>37182.0</v>
      </c>
      <c r="C2161" s="1" t="s">
        <v>9236</v>
      </c>
      <c r="D2161" s="1" t="s">
        <v>9237</v>
      </c>
      <c r="E2161" s="1" t="s">
        <v>750</v>
      </c>
      <c r="F2161" s="1" t="s">
        <v>9238</v>
      </c>
      <c r="G2161" s="1" t="s">
        <v>65</v>
      </c>
      <c r="H2161" s="15" t="s">
        <v>9239</v>
      </c>
      <c r="I2161" s="1">
        <v>1989.0</v>
      </c>
      <c r="J2161" s="1">
        <v>2001.0</v>
      </c>
      <c r="K2161" s="1" t="s">
        <v>20</v>
      </c>
      <c r="L2161" s="18"/>
      <c r="M2161" s="18"/>
    </row>
    <row r="2162">
      <c r="A2162" s="1">
        <v>1841.0</v>
      </c>
      <c r="B2162" s="14">
        <v>37181.0</v>
      </c>
      <c r="C2162" s="1" t="s">
        <v>9240</v>
      </c>
      <c r="D2162" s="1" t="s">
        <v>9241</v>
      </c>
      <c r="E2162" s="1" t="s">
        <v>188</v>
      </c>
      <c r="F2162" s="1" t="s">
        <v>122</v>
      </c>
      <c r="G2162" s="1" t="s">
        <v>18</v>
      </c>
      <c r="H2162" s="20" t="s">
        <v>9242</v>
      </c>
      <c r="I2162" s="1">
        <v>1994.0</v>
      </c>
      <c r="J2162" s="1">
        <v>2001.0</v>
      </c>
      <c r="K2162" s="1" t="s">
        <v>20</v>
      </c>
      <c r="L2162" s="18"/>
      <c r="M2162" s="18"/>
    </row>
    <row r="2163">
      <c r="A2163" s="1">
        <v>1840.0</v>
      </c>
      <c r="B2163" s="14">
        <v>37180.0</v>
      </c>
      <c r="C2163" s="1" t="s">
        <v>9243</v>
      </c>
      <c r="D2163" s="1" t="s">
        <v>9244</v>
      </c>
      <c r="E2163" s="1" t="s">
        <v>641</v>
      </c>
      <c r="F2163" s="1" t="s">
        <v>9245</v>
      </c>
      <c r="G2163" s="1" t="s">
        <v>18</v>
      </c>
      <c r="H2163" s="15" t="s">
        <v>9246</v>
      </c>
      <c r="I2163" s="1">
        <v>1994.0</v>
      </c>
      <c r="J2163" s="1">
        <v>2001.0</v>
      </c>
      <c r="K2163" s="1" t="s">
        <v>7753</v>
      </c>
      <c r="L2163" s="18"/>
      <c r="M2163" s="18"/>
    </row>
    <row r="2164">
      <c r="A2164" s="1">
        <v>1839.0</v>
      </c>
      <c r="B2164" s="14">
        <v>37180.0</v>
      </c>
      <c r="C2164" s="1" t="s">
        <v>9247</v>
      </c>
      <c r="D2164" s="1" t="s">
        <v>9248</v>
      </c>
      <c r="E2164" s="1" t="s">
        <v>26</v>
      </c>
      <c r="F2164" s="1" t="s">
        <v>122</v>
      </c>
      <c r="G2164" s="1" t="s">
        <v>65</v>
      </c>
      <c r="H2164" s="15" t="s">
        <v>9249</v>
      </c>
      <c r="I2164" s="1">
        <v>1998.0</v>
      </c>
      <c r="J2164" s="1">
        <v>2001.0</v>
      </c>
      <c r="K2164" s="1" t="s">
        <v>20</v>
      </c>
      <c r="L2164" s="18"/>
      <c r="M2164" s="18"/>
    </row>
    <row r="2165">
      <c r="A2165" s="1">
        <v>1838.0</v>
      </c>
      <c r="B2165" s="14">
        <v>37179.0</v>
      </c>
      <c r="C2165" s="1" t="s">
        <v>9250</v>
      </c>
      <c r="D2165" s="1" t="s">
        <v>6613</v>
      </c>
      <c r="E2165" s="1" t="s">
        <v>750</v>
      </c>
      <c r="F2165" s="1" t="s">
        <v>60</v>
      </c>
      <c r="G2165" s="1" t="s">
        <v>65</v>
      </c>
      <c r="H2165" s="15" t="s">
        <v>9251</v>
      </c>
      <c r="I2165" s="1">
        <v>1990.0</v>
      </c>
      <c r="J2165" s="1">
        <v>2001.0</v>
      </c>
      <c r="K2165" s="1" t="s">
        <v>20</v>
      </c>
      <c r="L2165" s="18"/>
      <c r="M2165" s="18"/>
    </row>
    <row r="2166">
      <c r="A2166" s="1">
        <v>1837.0</v>
      </c>
      <c r="B2166" s="14">
        <v>37179.0</v>
      </c>
      <c r="C2166" s="1" t="s">
        <v>1652</v>
      </c>
      <c r="D2166" s="1" t="s">
        <v>5713</v>
      </c>
      <c r="E2166" s="1" t="s">
        <v>26</v>
      </c>
      <c r="F2166" s="1" t="s">
        <v>9252</v>
      </c>
      <c r="G2166" s="1" t="s">
        <v>83</v>
      </c>
      <c r="H2166" s="15" t="s">
        <v>9253</v>
      </c>
      <c r="I2166" s="1">
        <v>1990.0</v>
      </c>
      <c r="J2166" s="1">
        <v>2001.0</v>
      </c>
      <c r="K2166" s="1" t="s">
        <v>20</v>
      </c>
      <c r="L2166" s="18"/>
      <c r="M2166" s="18"/>
    </row>
    <row r="2167">
      <c r="A2167" s="1">
        <v>1836.0</v>
      </c>
      <c r="B2167" s="14">
        <v>37178.0</v>
      </c>
      <c r="C2167" s="1" t="s">
        <v>9254</v>
      </c>
      <c r="D2167" s="1" t="s">
        <v>9255</v>
      </c>
      <c r="E2167" s="1" t="s">
        <v>26</v>
      </c>
      <c r="F2167" s="1" t="s">
        <v>9256</v>
      </c>
      <c r="G2167" s="1" t="s">
        <v>83</v>
      </c>
      <c r="H2167" s="15" t="s">
        <v>9257</v>
      </c>
      <c r="I2167" s="1">
        <v>1995.0</v>
      </c>
      <c r="J2167" s="1">
        <v>2001.0</v>
      </c>
      <c r="K2167" s="1" t="s">
        <v>20</v>
      </c>
      <c r="L2167" s="18"/>
      <c r="M2167" s="1" t="s">
        <v>118</v>
      </c>
    </row>
    <row r="2168">
      <c r="A2168" s="1">
        <v>1835.0</v>
      </c>
      <c r="B2168" s="14">
        <v>37178.0</v>
      </c>
      <c r="C2168" s="1" t="s">
        <v>9258</v>
      </c>
      <c r="D2168" s="1" t="s">
        <v>9259</v>
      </c>
      <c r="E2168" s="1" t="s">
        <v>148</v>
      </c>
      <c r="F2168" s="1" t="s">
        <v>9260</v>
      </c>
      <c r="G2168" s="1" t="s">
        <v>83</v>
      </c>
      <c r="H2168" s="15" t="s">
        <v>9261</v>
      </c>
      <c r="I2168" s="1">
        <v>1997.0</v>
      </c>
      <c r="J2168" s="1">
        <v>1997.0</v>
      </c>
      <c r="K2168" s="1" t="s">
        <v>245</v>
      </c>
      <c r="L2168" s="18"/>
      <c r="M2168" s="18"/>
    </row>
    <row r="2169">
      <c r="A2169" s="1">
        <v>1834.0</v>
      </c>
      <c r="B2169" s="14">
        <v>37175.0</v>
      </c>
      <c r="C2169" s="1" t="s">
        <v>9262</v>
      </c>
      <c r="D2169" s="1" t="s">
        <v>9263</v>
      </c>
      <c r="E2169" s="1" t="s">
        <v>26</v>
      </c>
      <c r="F2169" s="1" t="s">
        <v>60</v>
      </c>
      <c r="G2169" s="1" t="s">
        <v>83</v>
      </c>
      <c r="H2169" s="15" t="s">
        <v>9264</v>
      </c>
      <c r="I2169" s="1">
        <v>1994.0</v>
      </c>
      <c r="J2169" s="1">
        <v>1994.0</v>
      </c>
      <c r="K2169" s="1" t="s">
        <v>245</v>
      </c>
      <c r="L2169" s="18"/>
      <c r="M2169" s="18"/>
    </row>
    <row r="2170">
      <c r="A2170" s="1">
        <v>1833.0</v>
      </c>
      <c r="B2170" s="14">
        <v>37175.0</v>
      </c>
      <c r="C2170" s="1" t="s">
        <v>9265</v>
      </c>
      <c r="D2170" s="1" t="s">
        <v>9266</v>
      </c>
      <c r="E2170" s="1" t="s">
        <v>26</v>
      </c>
      <c r="F2170" s="1" t="s">
        <v>9267</v>
      </c>
      <c r="G2170" s="1" t="s">
        <v>18</v>
      </c>
      <c r="H2170" s="15" t="s">
        <v>9268</v>
      </c>
      <c r="I2170" s="1">
        <v>1989.0</v>
      </c>
      <c r="J2170" s="1">
        <v>2001.0</v>
      </c>
      <c r="K2170" s="1" t="s">
        <v>20</v>
      </c>
      <c r="L2170" s="18"/>
      <c r="M2170" s="18"/>
    </row>
    <row r="2171">
      <c r="A2171" s="1">
        <v>1832.0</v>
      </c>
      <c r="B2171" s="14">
        <v>37174.0</v>
      </c>
      <c r="C2171" s="1" t="s">
        <v>9269</v>
      </c>
      <c r="D2171" s="1" t="s">
        <v>9270</v>
      </c>
      <c r="E2171" s="1" t="s">
        <v>26</v>
      </c>
      <c r="F2171" s="1" t="s">
        <v>60</v>
      </c>
      <c r="G2171" s="1" t="s">
        <v>18</v>
      </c>
      <c r="H2171" s="15" t="s">
        <v>9271</v>
      </c>
      <c r="I2171" s="1">
        <v>1990.0</v>
      </c>
      <c r="J2171" s="1">
        <v>1990.0</v>
      </c>
      <c r="K2171" s="1" t="s">
        <v>245</v>
      </c>
      <c r="L2171" s="18"/>
      <c r="M2171" s="18"/>
    </row>
    <row r="2172">
      <c r="A2172" s="1">
        <v>1831.0</v>
      </c>
      <c r="B2172" s="14">
        <v>37174.0</v>
      </c>
      <c r="C2172" s="1" t="s">
        <v>9272</v>
      </c>
      <c r="D2172" s="1" t="s">
        <v>9273</v>
      </c>
      <c r="E2172" s="1" t="s">
        <v>26</v>
      </c>
      <c r="F2172" s="1" t="s">
        <v>9274</v>
      </c>
      <c r="G2172" s="1" t="s">
        <v>83</v>
      </c>
      <c r="H2172" s="15" t="s">
        <v>9275</v>
      </c>
      <c r="I2172" s="1">
        <v>1989.0</v>
      </c>
      <c r="J2172" s="1">
        <v>2001.0</v>
      </c>
      <c r="K2172" s="1" t="s">
        <v>20</v>
      </c>
      <c r="L2172" s="18"/>
      <c r="M2172" s="18"/>
    </row>
    <row r="2173">
      <c r="A2173" s="1">
        <v>1830.0</v>
      </c>
      <c r="B2173" s="16">
        <v>37172.0</v>
      </c>
      <c r="C2173" s="1" t="s">
        <v>9276</v>
      </c>
      <c r="D2173" s="1" t="s">
        <v>9277</v>
      </c>
      <c r="E2173" s="1" t="s">
        <v>26</v>
      </c>
      <c r="F2173" s="1" t="s">
        <v>122</v>
      </c>
      <c r="G2173" s="1" t="s">
        <v>53</v>
      </c>
      <c r="H2173" s="15" t="s">
        <v>9278</v>
      </c>
      <c r="I2173" s="1">
        <v>1990.0</v>
      </c>
      <c r="J2173" s="1">
        <v>2001.0</v>
      </c>
      <c r="K2173" s="1" t="s">
        <v>20</v>
      </c>
      <c r="L2173" s="18"/>
      <c r="M2173" s="18"/>
    </row>
    <row r="2174">
      <c r="A2174" s="1">
        <v>1829.0</v>
      </c>
      <c r="B2174" s="16">
        <v>37171.0</v>
      </c>
      <c r="C2174" s="1" t="s">
        <v>9279</v>
      </c>
      <c r="D2174" s="1" t="s">
        <v>8964</v>
      </c>
      <c r="E2174" s="1" t="s">
        <v>188</v>
      </c>
      <c r="F2174" s="1">
        <v>2.894479182E9</v>
      </c>
      <c r="G2174" s="1" t="s">
        <v>65</v>
      </c>
      <c r="H2174" s="15" t="s">
        <v>9280</v>
      </c>
      <c r="I2174" s="1">
        <v>1990.0</v>
      </c>
      <c r="J2174" s="1">
        <v>2001.0</v>
      </c>
      <c r="K2174" s="1" t="s">
        <v>20</v>
      </c>
      <c r="L2174" s="18"/>
      <c r="M2174" s="18"/>
    </row>
    <row r="2175">
      <c r="A2175" s="1">
        <v>1828.0</v>
      </c>
      <c r="B2175" s="16">
        <v>37166.0</v>
      </c>
      <c r="C2175" s="1" t="s">
        <v>9281</v>
      </c>
      <c r="D2175" s="1" t="s">
        <v>9045</v>
      </c>
      <c r="E2175" s="1" t="s">
        <v>750</v>
      </c>
      <c r="F2175" s="1" t="s">
        <v>9282</v>
      </c>
      <c r="G2175" s="1" t="s">
        <v>53</v>
      </c>
      <c r="H2175" s="15" t="s">
        <v>9283</v>
      </c>
      <c r="I2175" s="1">
        <v>1989.0</v>
      </c>
      <c r="J2175" s="1">
        <v>2001.0</v>
      </c>
      <c r="K2175" s="1" t="s">
        <v>20</v>
      </c>
      <c r="L2175" s="18"/>
      <c r="M2175" s="18"/>
    </row>
    <row r="2176">
      <c r="A2176" s="1">
        <v>1827.0</v>
      </c>
      <c r="B2176" s="16">
        <v>37165.0</v>
      </c>
      <c r="C2176" s="1" t="s">
        <v>9284</v>
      </c>
      <c r="D2176" s="1" t="s">
        <v>2721</v>
      </c>
      <c r="E2176" s="1" t="s">
        <v>188</v>
      </c>
      <c r="F2176" s="1">
        <v>4.41512369323E11</v>
      </c>
      <c r="G2176" s="1" t="s">
        <v>83</v>
      </c>
      <c r="H2176" s="15" t="s">
        <v>9285</v>
      </c>
      <c r="I2176" s="1" t="s">
        <v>2260</v>
      </c>
      <c r="J2176" s="1" t="s">
        <v>9286</v>
      </c>
      <c r="K2176" s="1" t="s">
        <v>323</v>
      </c>
      <c r="L2176" s="18"/>
      <c r="M2176" s="18"/>
    </row>
    <row r="2177">
      <c r="A2177" s="1">
        <v>1826.0</v>
      </c>
      <c r="B2177" s="14">
        <v>37164.0</v>
      </c>
      <c r="C2177" s="1" t="s">
        <v>9287</v>
      </c>
      <c r="D2177" s="1" t="s">
        <v>9288</v>
      </c>
      <c r="E2177" s="1" t="s">
        <v>136</v>
      </c>
      <c r="F2177" s="1" t="s">
        <v>9289</v>
      </c>
      <c r="G2177" s="1" t="s">
        <v>18</v>
      </c>
      <c r="H2177" s="15" t="s">
        <v>9290</v>
      </c>
      <c r="I2177" s="1">
        <v>1989.0</v>
      </c>
      <c r="J2177" s="1">
        <v>2001.0</v>
      </c>
      <c r="K2177" s="1" t="s">
        <v>20</v>
      </c>
      <c r="L2177" s="1" t="s">
        <v>9291</v>
      </c>
      <c r="M2177" s="1" t="s">
        <v>213</v>
      </c>
    </row>
    <row r="2178">
      <c r="A2178" s="1">
        <v>1825.0</v>
      </c>
      <c r="B2178" s="14">
        <v>37164.0</v>
      </c>
      <c r="C2178" s="1" t="s">
        <v>9292</v>
      </c>
      <c r="D2178" s="1" t="s">
        <v>9293</v>
      </c>
      <c r="E2178" s="1" t="s">
        <v>750</v>
      </c>
      <c r="F2178" s="1" t="s">
        <v>122</v>
      </c>
      <c r="G2178" s="1" t="s">
        <v>18</v>
      </c>
      <c r="H2178" s="15" t="s">
        <v>9294</v>
      </c>
      <c r="I2178" s="1">
        <v>1989.0</v>
      </c>
      <c r="J2178" s="1">
        <v>2001.0</v>
      </c>
      <c r="K2178" s="1" t="s">
        <v>20</v>
      </c>
      <c r="L2178" s="18"/>
      <c r="M2178" s="18"/>
    </row>
    <row r="2179">
      <c r="A2179" s="1">
        <v>1824.0</v>
      </c>
      <c r="B2179" s="14">
        <v>37163.0</v>
      </c>
      <c r="C2179" s="1" t="s">
        <v>9295</v>
      </c>
      <c r="D2179" s="1" t="s">
        <v>4598</v>
      </c>
      <c r="E2179" s="1" t="s">
        <v>26</v>
      </c>
      <c r="F2179" s="1" t="s">
        <v>60</v>
      </c>
      <c r="G2179" s="1" t="s">
        <v>65</v>
      </c>
      <c r="H2179" s="15" t="s">
        <v>9296</v>
      </c>
      <c r="I2179" s="1" t="s">
        <v>9297</v>
      </c>
      <c r="J2179" s="1" t="s">
        <v>9298</v>
      </c>
      <c r="K2179" s="1" t="s">
        <v>8954</v>
      </c>
      <c r="L2179" s="18"/>
      <c r="M2179" s="18"/>
    </row>
    <row r="2180">
      <c r="A2180" s="1">
        <v>1823.0</v>
      </c>
      <c r="B2180" s="14">
        <v>37161.0</v>
      </c>
      <c r="C2180" s="1" t="s">
        <v>9299</v>
      </c>
      <c r="D2180" s="1" t="s">
        <v>9300</v>
      </c>
      <c r="E2180" s="1" t="s">
        <v>26</v>
      </c>
      <c r="F2180" s="1" t="s">
        <v>9301</v>
      </c>
      <c r="G2180" s="1" t="s">
        <v>18</v>
      </c>
      <c r="H2180" s="15" t="s">
        <v>9302</v>
      </c>
      <c r="I2180" s="1">
        <v>1990.0</v>
      </c>
      <c r="J2180" s="1">
        <v>2001.0</v>
      </c>
      <c r="K2180" s="1" t="s">
        <v>20</v>
      </c>
      <c r="L2180" s="18"/>
      <c r="M2180" s="18"/>
    </row>
    <row r="2181">
      <c r="A2181" s="1">
        <v>1822.0</v>
      </c>
      <c r="B2181" s="14">
        <v>37159.0</v>
      </c>
      <c r="C2181" s="1" t="s">
        <v>9303</v>
      </c>
      <c r="D2181" s="1" t="s">
        <v>8229</v>
      </c>
      <c r="E2181" s="1" t="s">
        <v>26</v>
      </c>
      <c r="F2181" s="1" t="s">
        <v>122</v>
      </c>
      <c r="G2181" s="1" t="s">
        <v>65</v>
      </c>
      <c r="H2181" s="15" t="s">
        <v>9304</v>
      </c>
      <c r="I2181" s="1">
        <v>1998.0</v>
      </c>
      <c r="J2181" s="1">
        <v>2001.0</v>
      </c>
      <c r="K2181" s="1" t="s">
        <v>20</v>
      </c>
      <c r="L2181" s="18"/>
      <c r="M2181" s="18"/>
    </row>
    <row r="2182">
      <c r="A2182" s="1">
        <v>1821.0</v>
      </c>
      <c r="B2182" s="14">
        <v>37159.0</v>
      </c>
      <c r="C2182" s="1" t="s">
        <v>9305</v>
      </c>
      <c r="D2182" s="1" t="s">
        <v>9306</v>
      </c>
      <c r="E2182" s="1" t="s">
        <v>750</v>
      </c>
      <c r="F2182" s="1" t="s">
        <v>9307</v>
      </c>
      <c r="G2182" s="1" t="s">
        <v>65</v>
      </c>
      <c r="H2182" s="15" t="s">
        <v>9308</v>
      </c>
      <c r="I2182" s="1">
        <v>1989.0</v>
      </c>
      <c r="J2182" s="1">
        <v>1992.0</v>
      </c>
      <c r="K2182" s="1" t="s">
        <v>245</v>
      </c>
      <c r="L2182" s="18"/>
      <c r="M2182" s="18"/>
    </row>
    <row r="2183">
      <c r="A2183" s="1">
        <v>1820.0</v>
      </c>
      <c r="B2183" s="14">
        <v>37154.0</v>
      </c>
      <c r="C2183" s="1" t="s">
        <v>9309</v>
      </c>
      <c r="D2183" s="1" t="s">
        <v>6152</v>
      </c>
      <c r="E2183" s="1" t="s">
        <v>26</v>
      </c>
      <c r="F2183" s="1" t="s">
        <v>9310</v>
      </c>
      <c r="G2183" s="1" t="s">
        <v>65</v>
      </c>
      <c r="H2183" s="15" t="s">
        <v>9311</v>
      </c>
      <c r="I2183" s="1">
        <v>1989.0</v>
      </c>
      <c r="J2183" s="1">
        <v>1990.0</v>
      </c>
      <c r="K2183" s="1" t="s">
        <v>245</v>
      </c>
      <c r="L2183" s="18"/>
      <c r="M2183" s="18"/>
    </row>
    <row r="2184">
      <c r="A2184" s="1">
        <v>1819.0</v>
      </c>
      <c r="B2184" s="14">
        <v>37154.0</v>
      </c>
      <c r="C2184" s="1" t="s">
        <v>9312</v>
      </c>
      <c r="D2184" s="1" t="s">
        <v>9313</v>
      </c>
      <c r="E2184" s="1" t="s">
        <v>26</v>
      </c>
      <c r="F2184" s="1" t="s">
        <v>122</v>
      </c>
      <c r="G2184" s="1" t="s">
        <v>83</v>
      </c>
      <c r="H2184" s="15" t="s">
        <v>9314</v>
      </c>
      <c r="I2184" s="1">
        <v>1995.0</v>
      </c>
      <c r="J2184" s="1">
        <v>2001.0</v>
      </c>
      <c r="K2184" s="1" t="s">
        <v>20</v>
      </c>
      <c r="L2184" s="18"/>
      <c r="M2184" s="18"/>
    </row>
    <row r="2185">
      <c r="A2185" s="1">
        <v>1818.0</v>
      </c>
      <c r="B2185" s="14">
        <v>37153.0</v>
      </c>
      <c r="C2185" s="1" t="s">
        <v>9315</v>
      </c>
      <c r="D2185" s="1" t="s">
        <v>9316</v>
      </c>
      <c r="E2185" s="1" t="s">
        <v>750</v>
      </c>
      <c r="F2185" s="1" t="s">
        <v>9317</v>
      </c>
      <c r="G2185" s="1" t="s">
        <v>83</v>
      </c>
      <c r="H2185" s="15" t="s">
        <v>9318</v>
      </c>
      <c r="I2185" s="1">
        <v>1990.0</v>
      </c>
      <c r="J2185" s="1">
        <v>2001.0</v>
      </c>
      <c r="K2185" s="1" t="s">
        <v>20</v>
      </c>
      <c r="L2185" s="18"/>
      <c r="M2185" s="18"/>
    </row>
    <row r="2186">
      <c r="A2186" s="1">
        <v>1817.0</v>
      </c>
      <c r="B2186" s="14">
        <v>37152.0</v>
      </c>
      <c r="C2186" s="1" t="s">
        <v>9319</v>
      </c>
      <c r="D2186" s="1" t="s">
        <v>1278</v>
      </c>
      <c r="E2186" s="1" t="s">
        <v>26</v>
      </c>
      <c r="F2186" s="1" t="s">
        <v>7739</v>
      </c>
      <c r="G2186" s="1" t="s">
        <v>65</v>
      </c>
      <c r="H2186" s="15" t="s">
        <v>9320</v>
      </c>
      <c r="I2186" s="1">
        <v>1996.0</v>
      </c>
      <c r="J2186" s="1">
        <v>1998.0</v>
      </c>
      <c r="K2186" s="1" t="s">
        <v>245</v>
      </c>
      <c r="L2186" s="1" t="s">
        <v>9321</v>
      </c>
      <c r="M2186" s="1" t="s">
        <v>72</v>
      </c>
    </row>
    <row r="2187">
      <c r="A2187" s="1">
        <v>1816.0</v>
      </c>
      <c r="B2187" s="14">
        <v>37152.0</v>
      </c>
      <c r="C2187" s="1" t="s">
        <v>9322</v>
      </c>
      <c r="D2187" s="1" t="s">
        <v>4543</v>
      </c>
      <c r="E2187" s="1" t="s">
        <v>188</v>
      </c>
      <c r="F2187" s="1" t="s">
        <v>122</v>
      </c>
      <c r="G2187" s="1" t="s">
        <v>18</v>
      </c>
      <c r="H2187" s="15" t="s">
        <v>4545</v>
      </c>
      <c r="I2187" s="1">
        <v>1989.0</v>
      </c>
      <c r="J2187" s="1">
        <v>2001.0</v>
      </c>
      <c r="K2187" s="1" t="s">
        <v>20</v>
      </c>
      <c r="L2187" s="1" t="s">
        <v>9323</v>
      </c>
      <c r="M2187" s="18"/>
    </row>
    <row r="2188">
      <c r="A2188" s="1">
        <v>1815.0</v>
      </c>
      <c r="B2188" s="14">
        <v>37151.0</v>
      </c>
      <c r="C2188" s="1" t="s">
        <v>9324</v>
      </c>
      <c r="D2188" s="1" t="s">
        <v>9325</v>
      </c>
      <c r="E2188" s="1" t="s">
        <v>26</v>
      </c>
      <c r="F2188" s="1" t="s">
        <v>9326</v>
      </c>
      <c r="G2188" s="1" t="s">
        <v>18</v>
      </c>
      <c r="H2188" s="15" t="s">
        <v>9327</v>
      </c>
      <c r="I2188" s="1">
        <v>1994.0</v>
      </c>
      <c r="J2188" s="1">
        <v>1994.0</v>
      </c>
      <c r="K2188" s="1" t="s">
        <v>245</v>
      </c>
      <c r="L2188" s="18"/>
      <c r="M2188" s="18"/>
    </row>
    <row r="2189">
      <c r="A2189" s="1">
        <v>1814.0</v>
      </c>
      <c r="B2189" s="14">
        <v>37147.0</v>
      </c>
      <c r="C2189" s="1" t="s">
        <v>9328</v>
      </c>
      <c r="D2189" s="1" t="s">
        <v>8585</v>
      </c>
      <c r="E2189" s="1" t="s">
        <v>26</v>
      </c>
      <c r="F2189" s="1" t="s">
        <v>9329</v>
      </c>
      <c r="G2189" s="1" t="s">
        <v>65</v>
      </c>
      <c r="H2189" s="15" t="s">
        <v>9330</v>
      </c>
      <c r="I2189" s="1">
        <v>1989.0</v>
      </c>
      <c r="J2189" s="1">
        <v>1998.0</v>
      </c>
      <c r="K2189" s="1" t="s">
        <v>20</v>
      </c>
      <c r="L2189" s="18"/>
      <c r="M2189" s="18"/>
    </row>
    <row r="2190">
      <c r="A2190" s="1">
        <v>1813.0</v>
      </c>
      <c r="B2190" s="14">
        <v>37147.0</v>
      </c>
      <c r="C2190" s="1" t="s">
        <v>9331</v>
      </c>
      <c r="D2190" s="1" t="s">
        <v>3232</v>
      </c>
      <c r="E2190" s="1" t="s">
        <v>26</v>
      </c>
      <c r="F2190" s="1" t="s">
        <v>9332</v>
      </c>
      <c r="G2190" s="1" t="s">
        <v>4226</v>
      </c>
      <c r="H2190" s="15" t="s">
        <v>9333</v>
      </c>
      <c r="I2190" s="1" t="s">
        <v>7164</v>
      </c>
      <c r="J2190" s="1" t="s">
        <v>9334</v>
      </c>
      <c r="K2190" s="1" t="s">
        <v>1515</v>
      </c>
      <c r="L2190" s="1" t="s">
        <v>60</v>
      </c>
      <c r="M2190" s="1" t="s">
        <v>60</v>
      </c>
    </row>
    <row r="2191">
      <c r="A2191" s="1">
        <v>1812.0</v>
      </c>
      <c r="B2191" s="14">
        <v>37147.0</v>
      </c>
      <c r="C2191" s="1" t="s">
        <v>9335</v>
      </c>
      <c r="D2191" s="1" t="s">
        <v>9336</v>
      </c>
      <c r="E2191" s="1" t="s">
        <v>26</v>
      </c>
      <c r="F2191" s="1" t="s">
        <v>9337</v>
      </c>
      <c r="G2191" s="1" t="s">
        <v>65</v>
      </c>
      <c r="H2191" s="15" t="s">
        <v>9338</v>
      </c>
      <c r="I2191" s="1">
        <v>1989.0</v>
      </c>
      <c r="J2191" s="1">
        <v>2001.0</v>
      </c>
      <c r="K2191" s="1" t="s">
        <v>20</v>
      </c>
      <c r="L2191" s="18"/>
      <c r="M2191" s="18"/>
    </row>
    <row r="2192">
      <c r="A2192" s="1">
        <v>1811.0</v>
      </c>
      <c r="B2192" s="14">
        <v>37144.0</v>
      </c>
      <c r="C2192" s="1" t="s">
        <v>9339</v>
      </c>
      <c r="D2192" s="1" t="s">
        <v>2681</v>
      </c>
      <c r="E2192" s="1" t="s">
        <v>2682</v>
      </c>
      <c r="F2192" s="1" t="s">
        <v>9340</v>
      </c>
      <c r="G2192" s="1" t="s">
        <v>18</v>
      </c>
      <c r="H2192" s="15" t="s">
        <v>9341</v>
      </c>
      <c r="I2192" s="1">
        <v>1997.0</v>
      </c>
      <c r="J2192" s="1">
        <v>1997.0</v>
      </c>
      <c r="K2192" s="1" t="s">
        <v>245</v>
      </c>
      <c r="L2192" s="1" t="s">
        <v>9342</v>
      </c>
      <c r="M2192" s="1" t="s">
        <v>60</v>
      </c>
    </row>
    <row r="2193">
      <c r="A2193" s="1">
        <v>1810.0</v>
      </c>
      <c r="B2193" s="16">
        <v>37143.0</v>
      </c>
      <c r="C2193" s="1" t="s">
        <v>9343</v>
      </c>
      <c r="D2193" s="1" t="s">
        <v>9344</v>
      </c>
      <c r="E2193" s="1" t="s">
        <v>26</v>
      </c>
      <c r="F2193" s="1" t="s">
        <v>122</v>
      </c>
      <c r="G2193" s="1" t="s">
        <v>65</v>
      </c>
      <c r="H2193" s="15" t="s">
        <v>9345</v>
      </c>
      <c r="I2193" s="1">
        <v>1989.0</v>
      </c>
      <c r="J2193" s="1">
        <v>2000.0</v>
      </c>
      <c r="K2193" s="1" t="s">
        <v>20</v>
      </c>
      <c r="L2193" s="18"/>
      <c r="M2193" s="18"/>
    </row>
    <row r="2194">
      <c r="A2194" s="1">
        <v>1809.0</v>
      </c>
      <c r="B2194" s="16">
        <v>37142.0</v>
      </c>
      <c r="C2194" s="1" t="s">
        <v>9346</v>
      </c>
      <c r="D2194" s="1" t="s">
        <v>9347</v>
      </c>
      <c r="E2194" s="1" t="s">
        <v>26</v>
      </c>
      <c r="F2194" s="1" t="s">
        <v>9348</v>
      </c>
      <c r="G2194" s="1" t="s">
        <v>53</v>
      </c>
      <c r="H2194" s="15" t="s">
        <v>9349</v>
      </c>
      <c r="I2194" s="1">
        <v>1989.0</v>
      </c>
      <c r="J2194" s="1">
        <v>2001.0</v>
      </c>
      <c r="K2194" s="1" t="s">
        <v>20</v>
      </c>
      <c r="L2194" s="18"/>
      <c r="M2194" s="18"/>
    </row>
    <row r="2195">
      <c r="A2195" s="1">
        <v>1808.0</v>
      </c>
      <c r="B2195" s="16">
        <v>37140.0</v>
      </c>
      <c r="C2195" s="1" t="s">
        <v>9350</v>
      </c>
      <c r="D2195" s="1" t="s">
        <v>1537</v>
      </c>
      <c r="E2195" s="1" t="s">
        <v>26</v>
      </c>
      <c r="F2195" s="1" t="s">
        <v>122</v>
      </c>
      <c r="G2195" s="1" t="s">
        <v>83</v>
      </c>
      <c r="H2195" s="15" t="s">
        <v>9351</v>
      </c>
      <c r="I2195" s="1">
        <v>1995.0</v>
      </c>
      <c r="J2195" s="1">
        <v>2001.0</v>
      </c>
      <c r="K2195" s="1" t="s">
        <v>20</v>
      </c>
      <c r="L2195" s="18"/>
      <c r="M2195" s="18"/>
    </row>
    <row r="2196">
      <c r="A2196" s="1">
        <v>1807.0</v>
      </c>
      <c r="B2196" s="16">
        <v>37139.0</v>
      </c>
      <c r="C2196" s="1" t="s">
        <v>9352</v>
      </c>
      <c r="D2196" s="1" t="s">
        <v>2372</v>
      </c>
      <c r="E2196" s="1" t="s">
        <v>26</v>
      </c>
      <c r="F2196" s="1" t="s">
        <v>9353</v>
      </c>
      <c r="G2196" s="1" t="s">
        <v>83</v>
      </c>
      <c r="H2196" s="15" t="s">
        <v>9354</v>
      </c>
      <c r="I2196" s="1" t="s">
        <v>1595</v>
      </c>
      <c r="J2196" s="1" t="s">
        <v>9355</v>
      </c>
      <c r="K2196" s="1" t="s">
        <v>1515</v>
      </c>
      <c r="L2196" s="18"/>
      <c r="M2196" s="18"/>
    </row>
    <row r="2197">
      <c r="A2197" s="1">
        <v>1806.0</v>
      </c>
      <c r="B2197" s="16">
        <v>37138.0</v>
      </c>
      <c r="C2197" s="1" t="s">
        <v>9356</v>
      </c>
      <c r="D2197" s="1" t="s">
        <v>9357</v>
      </c>
      <c r="E2197" s="1" t="s">
        <v>26</v>
      </c>
      <c r="F2197" s="1" t="s">
        <v>9358</v>
      </c>
      <c r="G2197" s="1" t="s">
        <v>18</v>
      </c>
      <c r="H2197" s="15" t="s">
        <v>9359</v>
      </c>
      <c r="I2197" s="1">
        <v>1995.0</v>
      </c>
      <c r="J2197" s="1">
        <v>2000.0</v>
      </c>
      <c r="K2197" s="1" t="s">
        <v>20</v>
      </c>
      <c r="L2197" s="18"/>
      <c r="M2197" s="18"/>
    </row>
    <row r="2198">
      <c r="A2198" s="1">
        <v>1805.0</v>
      </c>
      <c r="B2198" s="16">
        <v>37138.0</v>
      </c>
      <c r="C2198" s="1" t="s">
        <v>9360</v>
      </c>
      <c r="D2198" s="1" t="s">
        <v>9361</v>
      </c>
      <c r="E2198" s="1" t="s">
        <v>26</v>
      </c>
      <c r="F2198" s="1" t="s">
        <v>9362</v>
      </c>
      <c r="G2198" s="1" t="s">
        <v>18</v>
      </c>
      <c r="H2198" s="15" t="s">
        <v>9363</v>
      </c>
      <c r="I2198" s="1">
        <v>1995.0</v>
      </c>
      <c r="J2198" s="1">
        <v>1998.0</v>
      </c>
      <c r="K2198" s="1" t="s">
        <v>20</v>
      </c>
      <c r="L2198" s="18"/>
      <c r="M2198" s="18"/>
    </row>
    <row r="2199">
      <c r="A2199" s="1">
        <v>1804.0</v>
      </c>
      <c r="B2199" s="16">
        <v>37138.0</v>
      </c>
      <c r="C2199" s="1" t="s">
        <v>9364</v>
      </c>
      <c r="D2199" s="1" t="s">
        <v>9365</v>
      </c>
      <c r="E2199" s="1" t="s">
        <v>26</v>
      </c>
      <c r="F2199" s="1" t="s">
        <v>122</v>
      </c>
      <c r="G2199" s="1" t="s">
        <v>65</v>
      </c>
      <c r="H2199" s="15" t="s">
        <v>9366</v>
      </c>
      <c r="I2199" s="1">
        <v>1989.0</v>
      </c>
      <c r="J2199" s="1">
        <v>1999.0</v>
      </c>
      <c r="K2199" s="1" t="s">
        <v>20</v>
      </c>
      <c r="L2199" s="18"/>
      <c r="M2199" s="18"/>
    </row>
    <row r="2200">
      <c r="A2200" s="1">
        <v>1803.0</v>
      </c>
      <c r="B2200" s="16">
        <v>37138.0</v>
      </c>
      <c r="C2200" s="1" t="s">
        <v>9367</v>
      </c>
      <c r="D2200" s="1" t="s">
        <v>9368</v>
      </c>
      <c r="E2200" s="1" t="s">
        <v>26</v>
      </c>
      <c r="F2200" s="1" t="s">
        <v>9369</v>
      </c>
      <c r="G2200" s="1" t="s">
        <v>83</v>
      </c>
      <c r="H2200" s="15" t="s">
        <v>9370</v>
      </c>
      <c r="I2200" s="1">
        <v>1989.0</v>
      </c>
      <c r="J2200" s="1">
        <v>2001.0</v>
      </c>
      <c r="K2200" s="1" t="s">
        <v>20</v>
      </c>
      <c r="L2200" s="18"/>
      <c r="M2200" s="18"/>
    </row>
    <row r="2201">
      <c r="A2201" s="1">
        <v>1802.0</v>
      </c>
      <c r="B2201" s="16">
        <v>37137.0</v>
      </c>
      <c r="C2201" s="1" t="s">
        <v>9371</v>
      </c>
      <c r="D2201" s="1" t="s">
        <v>9372</v>
      </c>
      <c r="E2201" s="1" t="s">
        <v>26</v>
      </c>
      <c r="F2201" s="1" t="s">
        <v>9373</v>
      </c>
      <c r="G2201" s="1" t="s">
        <v>18</v>
      </c>
      <c r="H2201" s="15" t="s">
        <v>9374</v>
      </c>
      <c r="I2201" s="1">
        <v>1996.0</v>
      </c>
      <c r="J2201" s="1">
        <v>2001.0</v>
      </c>
      <c r="K2201" s="1" t="s">
        <v>20</v>
      </c>
      <c r="L2201" s="18"/>
      <c r="M2201" s="18"/>
    </row>
    <row r="2202">
      <c r="A2202" s="1">
        <v>1801.0</v>
      </c>
      <c r="B2202" s="16">
        <v>37137.0</v>
      </c>
      <c r="C2202" s="1" t="s">
        <v>9375</v>
      </c>
      <c r="D2202" s="1" t="s">
        <v>9376</v>
      </c>
      <c r="E2202" s="1" t="s">
        <v>26</v>
      </c>
      <c r="F2202" s="1" t="s">
        <v>60</v>
      </c>
      <c r="G2202" s="1" t="s">
        <v>18</v>
      </c>
      <c r="H2202" s="15" t="s">
        <v>9377</v>
      </c>
      <c r="I2202" s="1">
        <v>1989.0</v>
      </c>
      <c r="J2202" s="1">
        <v>2000.0</v>
      </c>
      <c r="K2202" s="1" t="s">
        <v>20</v>
      </c>
      <c r="L2202" s="18"/>
      <c r="M2202" s="18"/>
    </row>
    <row r="2203">
      <c r="A2203" s="1">
        <v>1800.0</v>
      </c>
      <c r="B2203" s="16">
        <v>37137.0</v>
      </c>
      <c r="C2203" s="1" t="s">
        <v>9378</v>
      </c>
      <c r="D2203" s="1" t="s">
        <v>9379</v>
      </c>
      <c r="E2203" s="1" t="s">
        <v>26</v>
      </c>
      <c r="F2203" s="1" t="s">
        <v>9380</v>
      </c>
      <c r="G2203" s="1" t="s">
        <v>53</v>
      </c>
      <c r="H2203" s="15" t="s">
        <v>9381</v>
      </c>
      <c r="I2203" s="1">
        <v>1990.0</v>
      </c>
      <c r="J2203" s="1">
        <v>2001.0</v>
      </c>
      <c r="K2203" s="1" t="s">
        <v>20</v>
      </c>
      <c r="L2203" s="18"/>
      <c r="M2203" s="18"/>
    </row>
    <row r="2204">
      <c r="A2204" s="1">
        <v>1799.0</v>
      </c>
      <c r="B2204" s="16">
        <v>37137.0</v>
      </c>
      <c r="C2204" s="1" t="s">
        <v>8280</v>
      </c>
      <c r="D2204" s="1" t="s">
        <v>9382</v>
      </c>
      <c r="E2204" s="1" t="s">
        <v>26</v>
      </c>
      <c r="F2204" s="1" t="s">
        <v>9383</v>
      </c>
      <c r="G2204" s="1" t="s">
        <v>18</v>
      </c>
      <c r="H2204" s="15" t="s">
        <v>9384</v>
      </c>
      <c r="I2204" s="1">
        <v>1990.0</v>
      </c>
      <c r="J2204" s="1">
        <v>1998.0</v>
      </c>
      <c r="K2204" s="1" t="s">
        <v>20</v>
      </c>
      <c r="L2204" s="18"/>
      <c r="M2204" s="18"/>
    </row>
    <row r="2205">
      <c r="A2205" s="1">
        <v>1798.0</v>
      </c>
      <c r="B2205" s="16">
        <v>37136.0</v>
      </c>
      <c r="C2205" s="1" t="s">
        <v>9385</v>
      </c>
      <c r="D2205" s="1" t="s">
        <v>9386</v>
      </c>
      <c r="E2205" s="1" t="s">
        <v>26</v>
      </c>
      <c r="F2205" s="1" t="s">
        <v>9387</v>
      </c>
      <c r="G2205" s="1" t="s">
        <v>83</v>
      </c>
      <c r="H2205" s="15" t="s">
        <v>9388</v>
      </c>
      <c r="I2205" s="1">
        <v>1989.0</v>
      </c>
      <c r="J2205" s="1">
        <v>2001.0</v>
      </c>
      <c r="K2205" s="1" t="s">
        <v>20</v>
      </c>
      <c r="L2205" s="18"/>
      <c r="M2205" s="18"/>
    </row>
    <row r="2206">
      <c r="A2206" s="1">
        <v>1797.0</v>
      </c>
      <c r="B2206" s="16">
        <v>37136.0</v>
      </c>
      <c r="C2206" s="1" t="s">
        <v>9389</v>
      </c>
      <c r="D2206" s="1" t="s">
        <v>5494</v>
      </c>
      <c r="E2206" s="1" t="s">
        <v>26</v>
      </c>
      <c r="F2206" s="1" t="s">
        <v>122</v>
      </c>
      <c r="G2206" s="1" t="s">
        <v>60</v>
      </c>
      <c r="H2206" s="15" t="s">
        <v>9390</v>
      </c>
      <c r="I2206" s="1">
        <v>1989.0</v>
      </c>
      <c r="J2206" s="1">
        <v>2001.0</v>
      </c>
      <c r="K2206" s="1" t="s">
        <v>20</v>
      </c>
      <c r="L2206" s="18"/>
      <c r="M2206" s="18"/>
    </row>
    <row r="2207">
      <c r="A2207" s="1">
        <v>1796.0</v>
      </c>
      <c r="B2207" s="16">
        <v>37136.0</v>
      </c>
      <c r="C2207" s="1" t="s">
        <v>9391</v>
      </c>
      <c r="D2207" s="1" t="s">
        <v>3552</v>
      </c>
      <c r="E2207" s="1" t="s">
        <v>26</v>
      </c>
      <c r="F2207" s="1" t="s">
        <v>9392</v>
      </c>
      <c r="G2207" s="1" t="s">
        <v>53</v>
      </c>
      <c r="H2207" s="15" t="s">
        <v>9393</v>
      </c>
      <c r="I2207" s="1">
        <v>1989.0</v>
      </c>
      <c r="J2207" s="1">
        <v>2001.0</v>
      </c>
      <c r="K2207" s="1" t="s">
        <v>20</v>
      </c>
      <c r="L2207" s="18"/>
      <c r="M2207" s="18"/>
    </row>
    <row r="2208">
      <c r="A2208" s="1">
        <v>1795.0</v>
      </c>
      <c r="B2208" s="16">
        <v>37135.0</v>
      </c>
      <c r="C2208" s="1" t="s">
        <v>9394</v>
      </c>
      <c r="D2208" s="1" t="s">
        <v>5494</v>
      </c>
      <c r="E2208" s="1" t="s">
        <v>26</v>
      </c>
      <c r="F2208" s="1" t="s">
        <v>122</v>
      </c>
      <c r="G2208" s="1" t="s">
        <v>53</v>
      </c>
      <c r="H2208" s="15" t="s">
        <v>9390</v>
      </c>
      <c r="I2208" s="1">
        <v>1989.0</v>
      </c>
      <c r="J2208" s="1">
        <v>2001.0</v>
      </c>
      <c r="K2208" s="1" t="s">
        <v>20</v>
      </c>
      <c r="L2208" s="18"/>
      <c r="M2208" s="18"/>
    </row>
    <row r="2209">
      <c r="A2209" s="1">
        <v>1794.0</v>
      </c>
      <c r="B2209" s="16">
        <v>37135.0</v>
      </c>
      <c r="C2209" s="1" t="s">
        <v>9395</v>
      </c>
      <c r="D2209" s="1" t="s">
        <v>9396</v>
      </c>
      <c r="E2209" s="1" t="s">
        <v>26</v>
      </c>
      <c r="F2209" s="1" t="s">
        <v>9397</v>
      </c>
      <c r="G2209" s="1" t="s">
        <v>65</v>
      </c>
      <c r="H2209" s="15" t="s">
        <v>9398</v>
      </c>
      <c r="I2209" s="1">
        <v>1994.0</v>
      </c>
      <c r="J2209" s="1">
        <v>2001.0</v>
      </c>
      <c r="K2209" s="1" t="s">
        <v>20</v>
      </c>
      <c r="L2209" s="18"/>
      <c r="M2209" s="18"/>
    </row>
    <row r="2210">
      <c r="A2210" s="1">
        <v>1793.0</v>
      </c>
      <c r="B2210" s="14">
        <v>37134.0</v>
      </c>
      <c r="C2210" s="1" t="s">
        <v>9399</v>
      </c>
      <c r="D2210" s="1" t="s">
        <v>9400</v>
      </c>
      <c r="E2210" s="1" t="s">
        <v>26</v>
      </c>
      <c r="F2210" s="1" t="s">
        <v>60</v>
      </c>
      <c r="G2210" s="1" t="s">
        <v>65</v>
      </c>
      <c r="H2210" s="15" t="s">
        <v>9401</v>
      </c>
      <c r="I2210" s="1">
        <v>1990.0</v>
      </c>
      <c r="J2210" s="1">
        <v>1999.0</v>
      </c>
      <c r="K2210" s="1" t="s">
        <v>20</v>
      </c>
      <c r="L2210" s="18"/>
      <c r="M2210" s="18"/>
    </row>
    <row r="2211">
      <c r="A2211" s="1">
        <v>1792.0</v>
      </c>
      <c r="B2211" s="14">
        <v>37134.0</v>
      </c>
      <c r="C2211" s="1" t="s">
        <v>9402</v>
      </c>
      <c r="D2211" s="1" t="s">
        <v>8336</v>
      </c>
      <c r="E2211" s="1" t="s">
        <v>26</v>
      </c>
      <c r="F2211" s="1" t="s">
        <v>9403</v>
      </c>
      <c r="G2211" s="1" t="s">
        <v>18</v>
      </c>
      <c r="H2211" s="15" t="s">
        <v>9404</v>
      </c>
      <c r="I2211" s="1">
        <v>1994.0</v>
      </c>
      <c r="J2211" s="1">
        <v>2001.0</v>
      </c>
      <c r="K2211" s="1" t="s">
        <v>20</v>
      </c>
      <c r="L2211" s="18"/>
      <c r="M2211" s="18"/>
    </row>
    <row r="2212">
      <c r="A2212" s="1">
        <v>1791.0</v>
      </c>
      <c r="B2212" s="14">
        <v>37134.0</v>
      </c>
      <c r="C2212" s="1" t="s">
        <v>9405</v>
      </c>
      <c r="D2212" s="1" t="s">
        <v>9406</v>
      </c>
      <c r="E2212" s="1" t="s">
        <v>26</v>
      </c>
      <c r="F2212" s="1" t="s">
        <v>122</v>
      </c>
      <c r="G2212" s="1" t="s">
        <v>337</v>
      </c>
      <c r="H2212" s="15" t="s">
        <v>9407</v>
      </c>
      <c r="I2212" s="1">
        <v>1990.0</v>
      </c>
      <c r="J2212" s="1">
        <v>2001.0</v>
      </c>
      <c r="K2212" s="1" t="s">
        <v>20</v>
      </c>
      <c r="L2212" s="18"/>
      <c r="M2212" s="18"/>
    </row>
    <row r="2213">
      <c r="A2213" s="1">
        <v>1790.0</v>
      </c>
      <c r="B2213" s="14">
        <v>37132.0</v>
      </c>
      <c r="C2213" s="1" t="s">
        <v>9408</v>
      </c>
      <c r="D2213" s="1" t="s">
        <v>9409</v>
      </c>
      <c r="E2213" s="1" t="s">
        <v>26</v>
      </c>
      <c r="F2213" s="1" t="s">
        <v>9410</v>
      </c>
      <c r="G2213" s="1" t="s">
        <v>18</v>
      </c>
      <c r="H2213" s="15" t="s">
        <v>9411</v>
      </c>
      <c r="I2213" s="1" t="s">
        <v>9412</v>
      </c>
      <c r="J2213" s="1" t="s">
        <v>9413</v>
      </c>
      <c r="K2213" s="1" t="s">
        <v>8954</v>
      </c>
      <c r="L2213" s="1" t="s">
        <v>9414</v>
      </c>
      <c r="M2213" s="1" t="s">
        <v>307</v>
      </c>
    </row>
    <row r="2214">
      <c r="A2214" s="1">
        <v>1789.0</v>
      </c>
      <c r="B2214" s="14">
        <v>37132.0</v>
      </c>
      <c r="C2214" s="1" t="s">
        <v>9415</v>
      </c>
      <c r="D2214" s="1" t="s">
        <v>9416</v>
      </c>
      <c r="E2214" s="1" t="s">
        <v>26</v>
      </c>
      <c r="F2214" s="1" t="s">
        <v>9417</v>
      </c>
      <c r="G2214" s="1" t="s">
        <v>65</v>
      </c>
      <c r="H2214" s="15" t="s">
        <v>9418</v>
      </c>
      <c r="I2214" s="1">
        <v>1989.0</v>
      </c>
      <c r="J2214" s="1">
        <v>2000.0</v>
      </c>
      <c r="K2214" s="1" t="s">
        <v>20</v>
      </c>
      <c r="L2214" s="18"/>
      <c r="M2214" s="18"/>
    </row>
    <row r="2215">
      <c r="A2215" s="1">
        <v>1788.0</v>
      </c>
      <c r="B2215" s="14">
        <v>37132.0</v>
      </c>
      <c r="C2215" s="1" t="s">
        <v>9419</v>
      </c>
      <c r="D2215" s="1" t="s">
        <v>8118</v>
      </c>
      <c r="E2215" s="1" t="s">
        <v>26</v>
      </c>
      <c r="F2215" s="1" t="s">
        <v>9420</v>
      </c>
      <c r="G2215" s="1" t="s">
        <v>83</v>
      </c>
      <c r="H2215" s="15" t="s">
        <v>9421</v>
      </c>
      <c r="I2215" s="1">
        <v>1989.0</v>
      </c>
      <c r="J2215" s="1">
        <v>2001.0</v>
      </c>
      <c r="K2215" s="1" t="s">
        <v>20</v>
      </c>
      <c r="L2215" s="18"/>
      <c r="M2215" s="18"/>
    </row>
    <row r="2216">
      <c r="A2216" s="1">
        <v>1787.0</v>
      </c>
      <c r="B2216" s="14">
        <v>37132.0</v>
      </c>
      <c r="C2216" s="1" t="s">
        <v>9422</v>
      </c>
      <c r="D2216" s="1" t="s">
        <v>9423</v>
      </c>
      <c r="E2216" s="1" t="s">
        <v>26</v>
      </c>
      <c r="F2216" s="1" t="s">
        <v>122</v>
      </c>
      <c r="G2216" s="1" t="s">
        <v>18</v>
      </c>
      <c r="H2216" s="15" t="s">
        <v>9424</v>
      </c>
      <c r="I2216" s="1">
        <v>1989.0</v>
      </c>
      <c r="J2216" s="1">
        <v>2000.0</v>
      </c>
      <c r="K2216" s="1" t="s">
        <v>20</v>
      </c>
      <c r="L2216" s="18"/>
      <c r="M2216" s="18"/>
    </row>
    <row r="2217">
      <c r="A2217" s="1">
        <v>1786.0</v>
      </c>
      <c r="B2217" s="14">
        <v>37131.0</v>
      </c>
      <c r="C2217" s="1" t="s">
        <v>9425</v>
      </c>
      <c r="D2217" s="1" t="s">
        <v>9426</v>
      </c>
      <c r="E2217" s="1" t="s">
        <v>26</v>
      </c>
      <c r="F2217" s="1" t="s">
        <v>122</v>
      </c>
      <c r="G2217" s="1" t="s">
        <v>83</v>
      </c>
      <c r="H2217" s="15" t="s">
        <v>9427</v>
      </c>
      <c r="I2217" s="1">
        <v>1995.0</v>
      </c>
      <c r="J2217" s="1">
        <v>2000.0</v>
      </c>
      <c r="K2217" s="1" t="s">
        <v>20</v>
      </c>
      <c r="L2217" s="18"/>
      <c r="M2217" s="18"/>
    </row>
    <row r="2218">
      <c r="A2218" s="1">
        <v>1785.0</v>
      </c>
      <c r="B2218" s="14">
        <v>37130.0</v>
      </c>
      <c r="C2218" s="1" t="s">
        <v>9428</v>
      </c>
      <c r="D2218" s="1" t="s">
        <v>9429</v>
      </c>
      <c r="E2218" s="1" t="s">
        <v>26</v>
      </c>
      <c r="F2218" s="1" t="s">
        <v>9430</v>
      </c>
      <c r="G2218" s="1" t="s">
        <v>83</v>
      </c>
      <c r="H2218" s="20" t="s">
        <v>9431</v>
      </c>
      <c r="I2218" s="1">
        <v>1995.0</v>
      </c>
      <c r="J2218" s="1">
        <v>2001.0</v>
      </c>
      <c r="K2218" s="1" t="s">
        <v>20</v>
      </c>
      <c r="L2218" s="18"/>
      <c r="M2218" s="18"/>
    </row>
    <row r="2219">
      <c r="A2219" s="1">
        <v>1784.0</v>
      </c>
      <c r="B2219" s="14">
        <v>37127.0</v>
      </c>
      <c r="C2219" s="1" t="s">
        <v>9432</v>
      </c>
      <c r="D2219" s="1" t="s">
        <v>8184</v>
      </c>
      <c r="E2219" s="1" t="s">
        <v>26</v>
      </c>
      <c r="F2219" s="1" t="s">
        <v>9433</v>
      </c>
      <c r="G2219" s="1" t="s">
        <v>65</v>
      </c>
      <c r="H2219" s="20" t="s">
        <v>60</v>
      </c>
      <c r="I2219" s="1">
        <v>1996.0</v>
      </c>
      <c r="J2219" s="1" t="s">
        <v>60</v>
      </c>
      <c r="K2219" s="1" t="s">
        <v>60</v>
      </c>
      <c r="L2219" s="18"/>
      <c r="M2219" s="18"/>
    </row>
    <row r="2220">
      <c r="A2220" s="1">
        <v>1783.0</v>
      </c>
      <c r="B2220" s="14">
        <v>37127.0</v>
      </c>
      <c r="C2220" s="1" t="s">
        <v>9434</v>
      </c>
      <c r="D2220" s="1" t="s">
        <v>9435</v>
      </c>
      <c r="E2220" s="1" t="s">
        <v>26</v>
      </c>
      <c r="F2220" s="1" t="s">
        <v>122</v>
      </c>
      <c r="G2220" s="1" t="s">
        <v>18</v>
      </c>
      <c r="H2220" s="15" t="s">
        <v>9436</v>
      </c>
      <c r="I2220" s="1">
        <v>1990.0</v>
      </c>
      <c r="J2220" s="1">
        <v>2001.0</v>
      </c>
      <c r="K2220" s="1" t="s">
        <v>20</v>
      </c>
      <c r="L2220" s="1" t="s">
        <v>9437</v>
      </c>
      <c r="M2220" s="18"/>
    </row>
    <row r="2221">
      <c r="A2221" s="1">
        <v>1782.0</v>
      </c>
      <c r="B2221" s="14">
        <v>37127.0</v>
      </c>
      <c r="C2221" s="1" t="s">
        <v>9438</v>
      </c>
      <c r="D2221" s="1" t="s">
        <v>9439</v>
      </c>
      <c r="E2221" s="1" t="s">
        <v>26</v>
      </c>
      <c r="F2221" s="1" t="s">
        <v>9440</v>
      </c>
      <c r="G2221" s="1" t="s">
        <v>65</v>
      </c>
      <c r="H2221" s="15" t="s">
        <v>9441</v>
      </c>
      <c r="I2221" s="1">
        <v>1994.0</v>
      </c>
      <c r="J2221" s="1">
        <v>1994.0</v>
      </c>
      <c r="K2221" s="1" t="s">
        <v>245</v>
      </c>
      <c r="L2221" s="18"/>
      <c r="M2221" s="18"/>
    </row>
    <row r="2222">
      <c r="A2222" s="1">
        <v>1781.0</v>
      </c>
      <c r="B2222" s="14">
        <v>37127.0</v>
      </c>
      <c r="C2222" s="1" t="s">
        <v>9442</v>
      </c>
      <c r="D2222" s="1" t="s">
        <v>9443</v>
      </c>
      <c r="E2222" s="1" t="s">
        <v>26</v>
      </c>
      <c r="F2222" s="1" t="s">
        <v>9444</v>
      </c>
      <c r="G2222" s="1" t="s">
        <v>65</v>
      </c>
      <c r="H2222" s="15" t="s">
        <v>9445</v>
      </c>
      <c r="I2222" s="1">
        <v>1989.0</v>
      </c>
      <c r="J2222" s="1">
        <v>2001.0</v>
      </c>
      <c r="K2222" s="1" t="s">
        <v>20</v>
      </c>
      <c r="L2222" s="18"/>
      <c r="M2222" s="18"/>
    </row>
    <row r="2223">
      <c r="A2223" s="1">
        <v>1780.0</v>
      </c>
      <c r="B2223" s="14">
        <v>37126.0</v>
      </c>
      <c r="C2223" s="1" t="s">
        <v>9446</v>
      </c>
      <c r="D2223" s="1" t="s">
        <v>9447</v>
      </c>
      <c r="E2223" s="1" t="s">
        <v>26</v>
      </c>
      <c r="F2223" s="1" t="s">
        <v>60</v>
      </c>
      <c r="G2223" s="1" t="s">
        <v>65</v>
      </c>
      <c r="H2223" s="15" t="s">
        <v>9448</v>
      </c>
      <c r="I2223" s="1">
        <v>1990.0</v>
      </c>
      <c r="J2223" s="1">
        <v>2001.0</v>
      </c>
      <c r="K2223" s="1" t="s">
        <v>20</v>
      </c>
      <c r="L2223" s="18"/>
      <c r="M2223" s="18"/>
    </row>
    <row r="2224">
      <c r="A2224" s="1">
        <v>1779.0</v>
      </c>
      <c r="B2224" s="14">
        <v>37126.0</v>
      </c>
      <c r="C2224" s="1" t="s">
        <v>9449</v>
      </c>
      <c r="D2224" s="1" t="s">
        <v>1035</v>
      </c>
      <c r="E2224" s="1" t="s">
        <v>26</v>
      </c>
      <c r="F2224" s="1" t="s">
        <v>9450</v>
      </c>
      <c r="G2224" s="1" t="s">
        <v>18</v>
      </c>
      <c r="H2224" s="15" t="s">
        <v>9451</v>
      </c>
      <c r="I2224" s="1">
        <v>1989.0</v>
      </c>
      <c r="J2224" s="1">
        <v>2001.0</v>
      </c>
      <c r="K2224" s="1" t="s">
        <v>20</v>
      </c>
      <c r="L2224" s="18"/>
      <c r="M2224" s="18"/>
    </row>
    <row r="2225">
      <c r="A2225" s="1">
        <v>1778.0</v>
      </c>
      <c r="B2225" s="14">
        <v>37126.0</v>
      </c>
      <c r="C2225" s="1" t="s">
        <v>9452</v>
      </c>
      <c r="D2225" s="1" t="s">
        <v>9453</v>
      </c>
      <c r="E2225" s="1" t="s">
        <v>26</v>
      </c>
      <c r="F2225" s="1" t="s">
        <v>122</v>
      </c>
      <c r="G2225" s="1" t="s">
        <v>83</v>
      </c>
      <c r="H2225" s="15" t="s">
        <v>9454</v>
      </c>
      <c r="I2225" s="1" t="s">
        <v>2260</v>
      </c>
      <c r="J2225" s="1" t="s">
        <v>9455</v>
      </c>
      <c r="K2225" s="1" t="s">
        <v>9456</v>
      </c>
      <c r="L2225" s="1" t="s">
        <v>6329</v>
      </c>
      <c r="M2225" s="18"/>
    </row>
    <row r="2226">
      <c r="A2226" s="1">
        <v>1777.0</v>
      </c>
      <c r="B2226" s="14">
        <v>37126.0</v>
      </c>
      <c r="C2226" s="1" t="s">
        <v>9457</v>
      </c>
      <c r="D2226" s="1" t="s">
        <v>9458</v>
      </c>
      <c r="E2226" s="1" t="s">
        <v>26</v>
      </c>
      <c r="F2226" s="1" t="s">
        <v>122</v>
      </c>
      <c r="G2226" s="1" t="s">
        <v>53</v>
      </c>
      <c r="H2226" s="15" t="s">
        <v>9459</v>
      </c>
      <c r="I2226" s="1">
        <v>1995.0</v>
      </c>
      <c r="J2226" s="1">
        <v>2001.0</v>
      </c>
      <c r="K2226" s="1" t="s">
        <v>20</v>
      </c>
      <c r="L2226" s="18"/>
      <c r="M2226" s="18"/>
    </row>
    <row r="2227">
      <c r="A2227" s="1">
        <v>1776.0</v>
      </c>
      <c r="B2227" s="14">
        <v>37124.0</v>
      </c>
      <c r="C2227" s="1" t="s">
        <v>9460</v>
      </c>
      <c r="D2227" s="1" t="s">
        <v>9461</v>
      </c>
      <c r="E2227" s="1" t="s">
        <v>26</v>
      </c>
      <c r="F2227" s="1" t="s">
        <v>9462</v>
      </c>
      <c r="G2227" s="1" t="s">
        <v>18</v>
      </c>
      <c r="H2227" s="15" t="s">
        <v>9463</v>
      </c>
      <c r="I2227" s="1">
        <v>1997.0</v>
      </c>
      <c r="J2227" s="1">
        <v>2001.0</v>
      </c>
      <c r="K2227" s="1" t="s">
        <v>20</v>
      </c>
      <c r="L2227" s="18"/>
      <c r="M2227" s="18"/>
    </row>
    <row r="2228">
      <c r="A2228" s="1">
        <v>1775.0</v>
      </c>
      <c r="B2228" s="14">
        <v>37124.0</v>
      </c>
      <c r="C2228" s="1" t="s">
        <v>9464</v>
      </c>
      <c r="D2228" s="1" t="s">
        <v>9465</v>
      </c>
      <c r="E2228" s="1" t="s">
        <v>188</v>
      </c>
      <c r="F2228" s="1" t="s">
        <v>9466</v>
      </c>
      <c r="G2228" s="1" t="s">
        <v>65</v>
      </c>
      <c r="H2228" s="15" t="s">
        <v>9467</v>
      </c>
      <c r="I2228" s="1">
        <v>1989.0</v>
      </c>
      <c r="J2228" s="1">
        <v>2001.0</v>
      </c>
      <c r="K2228" s="1" t="s">
        <v>20</v>
      </c>
      <c r="L2228" s="18"/>
      <c r="M2228" s="18"/>
    </row>
    <row r="2229">
      <c r="A2229" s="1">
        <v>1774.0</v>
      </c>
      <c r="B2229" s="14">
        <v>37123.0</v>
      </c>
      <c r="C2229" s="1" t="s">
        <v>9468</v>
      </c>
      <c r="D2229" s="1" t="s">
        <v>3433</v>
      </c>
      <c r="E2229" s="1" t="s">
        <v>26</v>
      </c>
      <c r="F2229" s="1" t="s">
        <v>60</v>
      </c>
      <c r="G2229" s="1" t="s">
        <v>65</v>
      </c>
      <c r="H2229" s="20" t="s">
        <v>60</v>
      </c>
      <c r="I2229" s="1">
        <v>1994.0</v>
      </c>
      <c r="J2229" s="1">
        <v>2001.0</v>
      </c>
      <c r="K2229" s="1" t="s">
        <v>20</v>
      </c>
      <c r="L2229" s="18"/>
      <c r="M2229" s="18"/>
    </row>
    <row r="2230">
      <c r="A2230" s="1">
        <v>1773.0</v>
      </c>
      <c r="B2230" s="14">
        <v>37123.0</v>
      </c>
      <c r="C2230" s="1" t="s">
        <v>9469</v>
      </c>
      <c r="D2230" s="1" t="s">
        <v>9470</v>
      </c>
      <c r="E2230" s="1" t="s">
        <v>26</v>
      </c>
      <c r="F2230" s="1" t="s">
        <v>122</v>
      </c>
      <c r="G2230" s="1" t="s">
        <v>65</v>
      </c>
      <c r="H2230" s="15" t="s">
        <v>9471</v>
      </c>
      <c r="I2230" s="1">
        <v>1990.0</v>
      </c>
      <c r="J2230" s="1">
        <v>2001.0</v>
      </c>
      <c r="K2230" s="1" t="s">
        <v>20</v>
      </c>
      <c r="L2230" s="18"/>
      <c r="M2230" s="18"/>
    </row>
    <row r="2231">
      <c r="A2231" s="1">
        <v>1772.0</v>
      </c>
      <c r="B2231" s="14">
        <v>37122.0</v>
      </c>
      <c r="C2231" s="1" t="s">
        <v>9472</v>
      </c>
      <c r="D2231" s="1" t="s">
        <v>9473</v>
      </c>
      <c r="E2231" s="1" t="s">
        <v>26</v>
      </c>
      <c r="F2231" s="1" t="s">
        <v>60</v>
      </c>
      <c r="G2231" s="1" t="s">
        <v>65</v>
      </c>
      <c r="H2231" s="15" t="s">
        <v>9474</v>
      </c>
      <c r="I2231" s="1" t="s">
        <v>60</v>
      </c>
      <c r="J2231" s="1" t="s">
        <v>60</v>
      </c>
      <c r="K2231" s="1" t="s">
        <v>20</v>
      </c>
      <c r="L2231" s="18"/>
      <c r="M2231" s="18"/>
    </row>
    <row r="2232">
      <c r="A2232" s="1">
        <v>1771.0</v>
      </c>
      <c r="B2232" s="14">
        <v>37122.0</v>
      </c>
      <c r="C2232" s="1" t="s">
        <v>9475</v>
      </c>
      <c r="D2232" s="1" t="s">
        <v>4627</v>
      </c>
      <c r="E2232" s="1" t="s">
        <v>26</v>
      </c>
      <c r="F2232" s="1" t="s">
        <v>9476</v>
      </c>
      <c r="G2232" s="1" t="s">
        <v>83</v>
      </c>
      <c r="H2232" s="15" t="s">
        <v>9477</v>
      </c>
      <c r="I2232" s="1">
        <v>1998.0</v>
      </c>
      <c r="J2232" s="1">
        <v>2001.0</v>
      </c>
      <c r="K2232" s="1" t="s">
        <v>20</v>
      </c>
      <c r="L2232" s="18"/>
      <c r="M2232" s="18"/>
    </row>
    <row r="2233">
      <c r="A2233" s="1">
        <v>1770.0</v>
      </c>
      <c r="B2233" s="14">
        <v>37122.0</v>
      </c>
      <c r="C2233" s="1" t="s">
        <v>9478</v>
      </c>
      <c r="D2233" s="1" t="s">
        <v>9479</v>
      </c>
      <c r="E2233" s="1" t="s">
        <v>26</v>
      </c>
      <c r="F2233" s="1" t="s">
        <v>122</v>
      </c>
      <c r="G2233" s="1" t="s">
        <v>18</v>
      </c>
      <c r="H2233" s="15" t="s">
        <v>9480</v>
      </c>
      <c r="I2233" s="1">
        <v>1997.0</v>
      </c>
      <c r="J2233" s="1">
        <v>2001.0</v>
      </c>
      <c r="K2233" s="1" t="s">
        <v>20</v>
      </c>
      <c r="L2233" s="18"/>
      <c r="M2233" s="18"/>
    </row>
    <row r="2234">
      <c r="A2234" s="1">
        <v>1769.0</v>
      </c>
      <c r="B2234" s="14">
        <v>37121.0</v>
      </c>
      <c r="C2234" s="1" t="s">
        <v>9481</v>
      </c>
      <c r="D2234" s="1" t="s">
        <v>9482</v>
      </c>
      <c r="E2234" s="1" t="s">
        <v>26</v>
      </c>
      <c r="F2234" s="1" t="s">
        <v>9483</v>
      </c>
      <c r="G2234" s="1" t="s">
        <v>18</v>
      </c>
      <c r="H2234" s="20" t="s">
        <v>60</v>
      </c>
      <c r="I2234" s="1">
        <v>1990.0</v>
      </c>
      <c r="J2234" s="1">
        <v>2001.0</v>
      </c>
      <c r="K2234" s="1" t="s">
        <v>20</v>
      </c>
      <c r="L2234" s="18"/>
      <c r="M2234" s="18"/>
    </row>
    <row r="2235">
      <c r="A2235" s="1">
        <v>1768.0</v>
      </c>
      <c r="B2235" s="14">
        <v>37121.0</v>
      </c>
      <c r="C2235" s="1" t="s">
        <v>9484</v>
      </c>
      <c r="D2235" s="1" t="s">
        <v>7039</v>
      </c>
      <c r="E2235" s="1" t="s">
        <v>26</v>
      </c>
      <c r="F2235" s="1" t="s">
        <v>1282</v>
      </c>
      <c r="G2235" s="1" t="s">
        <v>65</v>
      </c>
      <c r="H2235" s="20" t="s">
        <v>1282</v>
      </c>
      <c r="I2235" s="1" t="s">
        <v>1302</v>
      </c>
      <c r="J2235" s="1" t="s">
        <v>9485</v>
      </c>
      <c r="K2235" s="1" t="s">
        <v>323</v>
      </c>
      <c r="L2235" s="1" t="s">
        <v>9486</v>
      </c>
      <c r="M2235" s="18"/>
    </row>
    <row r="2236">
      <c r="A2236" s="1">
        <v>1767.0</v>
      </c>
      <c r="B2236" s="14">
        <v>37121.0</v>
      </c>
      <c r="C2236" s="1" t="s">
        <v>9487</v>
      </c>
      <c r="D2236" s="1" t="s">
        <v>9488</v>
      </c>
      <c r="E2236" s="1" t="s">
        <v>26</v>
      </c>
      <c r="F2236" s="1" t="s">
        <v>9489</v>
      </c>
      <c r="G2236" s="1" t="s">
        <v>18</v>
      </c>
      <c r="H2236" s="15" t="s">
        <v>9490</v>
      </c>
      <c r="I2236" s="1">
        <v>1996.0</v>
      </c>
      <c r="J2236" s="1">
        <v>2001.0</v>
      </c>
      <c r="K2236" s="1" t="s">
        <v>20</v>
      </c>
      <c r="L2236" s="18"/>
      <c r="M2236" s="18"/>
    </row>
    <row r="2237">
      <c r="A2237" s="1">
        <v>1766.0</v>
      </c>
      <c r="B2237" s="14">
        <v>37120.0</v>
      </c>
      <c r="C2237" s="1" t="s">
        <v>9491</v>
      </c>
      <c r="D2237" s="1" t="s">
        <v>7039</v>
      </c>
      <c r="E2237" s="1" t="s">
        <v>26</v>
      </c>
      <c r="F2237" s="1" t="s">
        <v>122</v>
      </c>
      <c r="G2237" s="1" t="s">
        <v>65</v>
      </c>
      <c r="H2237" s="15" t="s">
        <v>9492</v>
      </c>
      <c r="I2237" s="1">
        <v>1995.0</v>
      </c>
      <c r="J2237" s="1">
        <v>2001.0</v>
      </c>
      <c r="K2237" s="1" t="s">
        <v>20</v>
      </c>
      <c r="L2237" s="18"/>
      <c r="M2237" s="18"/>
    </row>
    <row r="2238">
      <c r="A2238" s="1">
        <v>1765.0</v>
      </c>
      <c r="B2238" s="14">
        <v>37119.0</v>
      </c>
      <c r="C2238" s="1" t="s">
        <v>9493</v>
      </c>
      <c r="D2238" s="1" t="s">
        <v>7699</v>
      </c>
      <c r="E2238" s="1" t="s">
        <v>26</v>
      </c>
      <c r="F2238" s="1" t="s">
        <v>9494</v>
      </c>
      <c r="G2238" s="1" t="s">
        <v>65</v>
      </c>
      <c r="H2238" s="15" t="s">
        <v>9495</v>
      </c>
      <c r="I2238" s="1">
        <v>1989.0</v>
      </c>
      <c r="J2238" s="1">
        <v>1998.0</v>
      </c>
      <c r="K2238" s="1" t="s">
        <v>20</v>
      </c>
      <c r="L2238" s="18"/>
      <c r="M2238" s="18"/>
    </row>
    <row r="2239">
      <c r="A2239" s="1">
        <v>1764.0</v>
      </c>
      <c r="B2239" s="14">
        <v>37119.0</v>
      </c>
      <c r="C2239" s="1" t="s">
        <v>9496</v>
      </c>
      <c r="D2239" s="1" t="s">
        <v>9497</v>
      </c>
      <c r="E2239" s="1" t="s">
        <v>26</v>
      </c>
      <c r="F2239" s="1" t="s">
        <v>9498</v>
      </c>
      <c r="G2239" s="18"/>
      <c r="H2239" s="22"/>
      <c r="I2239" s="1">
        <v>1997.0</v>
      </c>
      <c r="J2239" s="1">
        <v>2001.0</v>
      </c>
      <c r="K2239" s="1" t="s">
        <v>20</v>
      </c>
      <c r="L2239" s="18"/>
      <c r="M2239" s="18"/>
    </row>
    <row r="2240">
      <c r="A2240" s="1">
        <v>1763.0</v>
      </c>
      <c r="B2240" s="14">
        <v>37119.0</v>
      </c>
      <c r="C2240" s="1" t="s">
        <v>9499</v>
      </c>
      <c r="D2240" s="1" t="s">
        <v>7103</v>
      </c>
      <c r="E2240" s="1" t="s">
        <v>750</v>
      </c>
      <c r="F2240" s="1" t="s">
        <v>9500</v>
      </c>
      <c r="G2240" s="1" t="s">
        <v>18</v>
      </c>
      <c r="H2240" s="15" t="s">
        <v>9501</v>
      </c>
      <c r="I2240" s="1">
        <v>1989.0</v>
      </c>
      <c r="J2240" s="1">
        <v>2000.0</v>
      </c>
      <c r="K2240" s="1" t="s">
        <v>20</v>
      </c>
      <c r="L2240" s="18"/>
      <c r="M2240" s="18"/>
    </row>
    <row r="2241">
      <c r="A2241" s="1">
        <v>1762.0</v>
      </c>
      <c r="B2241" s="14">
        <v>37116.0</v>
      </c>
      <c r="C2241" s="1" t="s">
        <v>9502</v>
      </c>
      <c r="D2241" s="1" t="s">
        <v>9503</v>
      </c>
      <c r="E2241" s="1" t="s">
        <v>26</v>
      </c>
      <c r="F2241" s="1" t="s">
        <v>9504</v>
      </c>
      <c r="G2241" s="1" t="s">
        <v>337</v>
      </c>
      <c r="H2241" s="15" t="s">
        <v>9505</v>
      </c>
      <c r="I2241" s="1">
        <v>1990.0</v>
      </c>
      <c r="J2241" s="1">
        <v>1998.0</v>
      </c>
      <c r="K2241" s="1" t="s">
        <v>20</v>
      </c>
      <c r="L2241" s="1" t="s">
        <v>9506</v>
      </c>
      <c r="M2241" s="1" t="s">
        <v>60</v>
      </c>
    </row>
    <row r="2242">
      <c r="A2242" s="1">
        <v>1761.0</v>
      </c>
      <c r="B2242" s="14">
        <v>37116.0</v>
      </c>
      <c r="C2242" s="1" t="s">
        <v>9507</v>
      </c>
      <c r="D2242" s="1" t="s">
        <v>3298</v>
      </c>
      <c r="E2242" s="1" t="s">
        <v>16</v>
      </c>
      <c r="F2242" s="1" t="s">
        <v>60</v>
      </c>
      <c r="G2242" s="1" t="s">
        <v>65</v>
      </c>
      <c r="H2242" s="15" t="s">
        <v>9508</v>
      </c>
      <c r="I2242" s="1">
        <v>1990.0</v>
      </c>
      <c r="J2242" s="1">
        <v>2001.0</v>
      </c>
      <c r="K2242" s="1" t="s">
        <v>20</v>
      </c>
      <c r="L2242" s="18"/>
      <c r="M2242" s="18"/>
    </row>
    <row r="2243">
      <c r="A2243" s="1">
        <v>1760.0</v>
      </c>
      <c r="B2243" s="14">
        <v>37116.0</v>
      </c>
      <c r="C2243" s="1" t="s">
        <v>9509</v>
      </c>
      <c r="D2243" s="1" t="s">
        <v>9510</v>
      </c>
      <c r="E2243" s="1" t="s">
        <v>26</v>
      </c>
      <c r="F2243" s="1" t="s">
        <v>122</v>
      </c>
      <c r="G2243" s="1" t="s">
        <v>83</v>
      </c>
      <c r="H2243" s="15" t="s">
        <v>9511</v>
      </c>
      <c r="I2243" s="1">
        <v>1997.0</v>
      </c>
      <c r="J2243" s="1">
        <v>2000.0</v>
      </c>
      <c r="K2243" s="1" t="s">
        <v>20</v>
      </c>
      <c r="L2243" s="18"/>
      <c r="M2243" s="18"/>
    </row>
    <row r="2244">
      <c r="A2244" s="1">
        <v>1759.0</v>
      </c>
      <c r="B2244" s="14">
        <v>37116.0</v>
      </c>
      <c r="C2244" s="1" t="s">
        <v>9512</v>
      </c>
      <c r="D2244" s="1" t="s">
        <v>8692</v>
      </c>
      <c r="E2244" s="1" t="s">
        <v>26</v>
      </c>
      <c r="F2244" s="1" t="s">
        <v>9513</v>
      </c>
      <c r="G2244" s="1" t="s">
        <v>53</v>
      </c>
      <c r="H2244" s="15" t="s">
        <v>9514</v>
      </c>
      <c r="I2244" s="1">
        <v>1990.0</v>
      </c>
      <c r="J2244" s="1">
        <v>2001.0</v>
      </c>
      <c r="K2244" s="1" t="s">
        <v>20</v>
      </c>
      <c r="L2244" s="18"/>
      <c r="M2244" s="18"/>
    </row>
    <row r="2245">
      <c r="A2245" s="1">
        <v>1758.0</v>
      </c>
      <c r="B2245" s="14">
        <v>37113.0</v>
      </c>
      <c r="C2245" s="1" t="s">
        <v>9515</v>
      </c>
      <c r="D2245" s="1" t="s">
        <v>9516</v>
      </c>
      <c r="E2245" s="1" t="s">
        <v>26</v>
      </c>
      <c r="F2245" s="1" t="s">
        <v>9517</v>
      </c>
      <c r="G2245" s="1" t="s">
        <v>83</v>
      </c>
      <c r="H2245" s="15" t="s">
        <v>9518</v>
      </c>
      <c r="I2245" s="1">
        <v>1997.0</v>
      </c>
      <c r="J2245" s="1">
        <v>2000.0</v>
      </c>
      <c r="K2245" s="1" t="s">
        <v>20</v>
      </c>
      <c r="L2245" s="1" t="s">
        <v>9519</v>
      </c>
      <c r="M2245" s="1" t="s">
        <v>1033</v>
      </c>
    </row>
    <row r="2246">
      <c r="A2246" s="1">
        <v>1757.0</v>
      </c>
      <c r="B2246" s="16">
        <v>37112.0</v>
      </c>
      <c r="C2246" s="1" t="s">
        <v>9520</v>
      </c>
      <c r="D2246" s="1" t="s">
        <v>1189</v>
      </c>
      <c r="E2246" s="1" t="s">
        <v>26</v>
      </c>
      <c r="F2246" s="1" t="s">
        <v>60</v>
      </c>
      <c r="G2246" s="1" t="s">
        <v>83</v>
      </c>
      <c r="H2246" s="15" t="s">
        <v>9521</v>
      </c>
      <c r="I2246" s="1">
        <v>1989.0</v>
      </c>
      <c r="J2246" s="1">
        <v>2001.0</v>
      </c>
      <c r="K2246" s="1" t="s">
        <v>20</v>
      </c>
      <c r="L2246" s="18"/>
      <c r="M2246" s="18"/>
    </row>
    <row r="2247">
      <c r="A2247" s="1">
        <v>1756.0</v>
      </c>
      <c r="B2247" s="16">
        <v>37112.0</v>
      </c>
      <c r="C2247" s="1" t="s">
        <v>9522</v>
      </c>
      <c r="D2247" s="1" t="s">
        <v>401</v>
      </c>
      <c r="E2247" s="1" t="s">
        <v>26</v>
      </c>
      <c r="F2247" s="1" t="s">
        <v>60</v>
      </c>
      <c r="G2247" s="1" t="s">
        <v>65</v>
      </c>
      <c r="H2247" s="20" t="s">
        <v>60</v>
      </c>
      <c r="I2247" s="1">
        <v>1990.0</v>
      </c>
      <c r="J2247" s="1">
        <v>2001.0</v>
      </c>
      <c r="K2247" s="1" t="s">
        <v>20</v>
      </c>
      <c r="L2247" s="18"/>
      <c r="M2247" s="18"/>
    </row>
    <row r="2248">
      <c r="A2248" s="1">
        <v>1755.0</v>
      </c>
      <c r="B2248" s="16">
        <v>37112.0</v>
      </c>
      <c r="C2248" s="1" t="s">
        <v>9523</v>
      </c>
      <c r="D2248" s="1" t="s">
        <v>9524</v>
      </c>
      <c r="E2248" s="1" t="s">
        <v>26</v>
      </c>
      <c r="F2248" s="1" t="s">
        <v>60</v>
      </c>
      <c r="G2248" s="1" t="s">
        <v>83</v>
      </c>
      <c r="H2248" s="15" t="s">
        <v>9525</v>
      </c>
      <c r="I2248" s="1">
        <v>1989.0</v>
      </c>
      <c r="J2248" s="1">
        <v>2001.0</v>
      </c>
      <c r="K2248" s="1" t="s">
        <v>20</v>
      </c>
      <c r="L2248" s="18"/>
      <c r="M2248" s="18"/>
    </row>
    <row r="2249">
      <c r="A2249" s="1">
        <v>1754.0</v>
      </c>
      <c r="B2249" s="16">
        <v>37111.0</v>
      </c>
      <c r="C2249" s="1" t="s">
        <v>9526</v>
      </c>
      <c r="D2249" s="1" t="s">
        <v>2681</v>
      </c>
      <c r="E2249" s="1" t="s">
        <v>2682</v>
      </c>
      <c r="F2249" s="1" t="s">
        <v>9527</v>
      </c>
      <c r="G2249" s="1" t="s">
        <v>53</v>
      </c>
      <c r="H2249" s="15" t="s">
        <v>9528</v>
      </c>
      <c r="I2249" s="1">
        <v>1989.0</v>
      </c>
      <c r="J2249" s="1">
        <v>1997.0</v>
      </c>
      <c r="K2249" s="1" t="s">
        <v>20</v>
      </c>
      <c r="L2249" s="18"/>
      <c r="M2249" s="18"/>
    </row>
    <row r="2250">
      <c r="A2250" s="1">
        <v>1753.0</v>
      </c>
      <c r="B2250" s="16">
        <v>37110.0</v>
      </c>
      <c r="C2250" s="1" t="s">
        <v>9529</v>
      </c>
      <c r="D2250" s="1" t="s">
        <v>9530</v>
      </c>
      <c r="E2250" s="1" t="s">
        <v>26</v>
      </c>
      <c r="F2250" s="1" t="s">
        <v>60</v>
      </c>
      <c r="G2250" s="1" t="s">
        <v>65</v>
      </c>
      <c r="H2250" s="15" t="s">
        <v>9531</v>
      </c>
      <c r="I2250" s="1">
        <v>1996.0</v>
      </c>
      <c r="J2250" s="1">
        <v>1999.0</v>
      </c>
      <c r="K2250" s="1" t="s">
        <v>20</v>
      </c>
      <c r="L2250" s="1" t="s">
        <v>60</v>
      </c>
      <c r="M2250" s="1" t="s">
        <v>60</v>
      </c>
    </row>
    <row r="2251">
      <c r="A2251" s="1">
        <v>1752.0</v>
      </c>
      <c r="B2251" s="16">
        <v>37110.0</v>
      </c>
      <c r="C2251" s="1" t="s">
        <v>9532</v>
      </c>
      <c r="D2251" s="1" t="s">
        <v>9533</v>
      </c>
      <c r="E2251" s="1" t="s">
        <v>26</v>
      </c>
      <c r="F2251" s="1" t="s">
        <v>60</v>
      </c>
      <c r="G2251" s="1" t="s">
        <v>18</v>
      </c>
      <c r="H2251" s="20" t="s">
        <v>60</v>
      </c>
      <c r="I2251" s="1">
        <v>1989.0</v>
      </c>
      <c r="J2251" s="1">
        <v>2001.0</v>
      </c>
      <c r="K2251" s="1" t="s">
        <v>20</v>
      </c>
      <c r="L2251" s="18"/>
      <c r="M2251" s="18"/>
    </row>
    <row r="2252">
      <c r="A2252" s="1">
        <v>1751.0</v>
      </c>
      <c r="B2252" s="16">
        <v>37110.0</v>
      </c>
      <c r="C2252" s="1" t="s">
        <v>9534</v>
      </c>
      <c r="D2252" s="1" t="s">
        <v>3758</v>
      </c>
      <c r="E2252" s="1" t="s">
        <v>26</v>
      </c>
      <c r="F2252" s="1" t="s">
        <v>9535</v>
      </c>
      <c r="G2252" s="1" t="s">
        <v>83</v>
      </c>
      <c r="H2252" s="15" t="s">
        <v>9536</v>
      </c>
      <c r="I2252" s="1">
        <v>1989.0</v>
      </c>
      <c r="J2252" s="1">
        <v>2001.0</v>
      </c>
      <c r="K2252" s="1" t="s">
        <v>20</v>
      </c>
      <c r="L2252" s="1" t="s">
        <v>9537</v>
      </c>
      <c r="M2252" s="1" t="s">
        <v>280</v>
      </c>
    </row>
    <row r="2253">
      <c r="A2253" s="1">
        <v>1750.0</v>
      </c>
      <c r="B2253" s="16">
        <v>37110.0</v>
      </c>
      <c r="C2253" s="1" t="s">
        <v>9538</v>
      </c>
      <c r="D2253" s="1" t="s">
        <v>9539</v>
      </c>
      <c r="E2253" s="1" t="s">
        <v>9540</v>
      </c>
      <c r="F2253" s="1" t="s">
        <v>9541</v>
      </c>
      <c r="G2253" s="1" t="s">
        <v>18</v>
      </c>
      <c r="H2253" s="15" t="s">
        <v>9542</v>
      </c>
      <c r="I2253" s="1">
        <v>1989.0</v>
      </c>
      <c r="J2253" s="1">
        <v>1996.0</v>
      </c>
      <c r="K2253" s="1" t="s">
        <v>20</v>
      </c>
      <c r="L2253" s="18"/>
      <c r="M2253" s="18"/>
    </row>
    <row r="2254">
      <c r="A2254" s="1">
        <v>1749.0</v>
      </c>
      <c r="B2254" s="16">
        <v>37110.0</v>
      </c>
      <c r="C2254" s="1" t="s">
        <v>9543</v>
      </c>
      <c r="D2254" s="1" t="s">
        <v>9544</v>
      </c>
      <c r="E2254" s="1" t="s">
        <v>3883</v>
      </c>
      <c r="F2254" s="1" t="s">
        <v>122</v>
      </c>
      <c r="G2254" s="1" t="s">
        <v>53</v>
      </c>
      <c r="H2254" s="15" t="s">
        <v>9545</v>
      </c>
      <c r="I2254" s="1">
        <v>1989.0</v>
      </c>
      <c r="J2254" s="1">
        <v>1999.0</v>
      </c>
      <c r="K2254" s="1" t="s">
        <v>20</v>
      </c>
      <c r="L2254" s="18"/>
      <c r="M2254" s="18"/>
    </row>
    <row r="2255">
      <c r="A2255" s="1">
        <v>1748.0</v>
      </c>
      <c r="B2255" s="16">
        <v>37109.0</v>
      </c>
      <c r="C2255" s="1" t="s">
        <v>9546</v>
      </c>
      <c r="D2255" s="1" t="s">
        <v>9547</v>
      </c>
      <c r="E2255" s="1" t="s">
        <v>26</v>
      </c>
      <c r="F2255" s="1" t="s">
        <v>122</v>
      </c>
      <c r="G2255" s="1" t="s">
        <v>18</v>
      </c>
      <c r="H2255" s="15" t="s">
        <v>9548</v>
      </c>
      <c r="I2255" s="1" t="s">
        <v>4643</v>
      </c>
      <c r="J2255" s="1" t="s">
        <v>9549</v>
      </c>
      <c r="K2255" s="1" t="s">
        <v>323</v>
      </c>
      <c r="L2255" s="1" t="s">
        <v>6329</v>
      </c>
      <c r="M2255" s="1" t="s">
        <v>60</v>
      </c>
    </row>
    <row r="2256">
      <c r="A2256" s="1">
        <v>1747.0</v>
      </c>
      <c r="B2256" s="16">
        <v>37108.0</v>
      </c>
      <c r="C2256" s="1" t="s">
        <v>9550</v>
      </c>
      <c r="D2256" s="1" t="s">
        <v>9551</v>
      </c>
      <c r="E2256" s="1" t="s">
        <v>26</v>
      </c>
      <c r="F2256" s="1" t="s">
        <v>60</v>
      </c>
      <c r="G2256" s="1" t="s">
        <v>83</v>
      </c>
      <c r="H2256" s="15" t="s">
        <v>9552</v>
      </c>
      <c r="I2256" s="1">
        <v>1994.0</v>
      </c>
      <c r="J2256" s="1">
        <v>2001.0</v>
      </c>
      <c r="K2256" s="1" t="s">
        <v>20</v>
      </c>
      <c r="L2256" s="18"/>
      <c r="M2256" s="18"/>
    </row>
    <row r="2257">
      <c r="A2257" s="1">
        <v>1746.0</v>
      </c>
      <c r="B2257" s="16">
        <v>37108.0</v>
      </c>
      <c r="C2257" s="1" t="s">
        <v>9553</v>
      </c>
      <c r="D2257" s="1" t="s">
        <v>9554</v>
      </c>
      <c r="E2257" s="1" t="s">
        <v>188</v>
      </c>
      <c r="F2257" s="1">
        <v>1.158492923E9</v>
      </c>
      <c r="G2257" s="1" t="s">
        <v>18</v>
      </c>
      <c r="H2257" s="15" t="s">
        <v>9555</v>
      </c>
      <c r="I2257" s="1">
        <v>1990.0</v>
      </c>
      <c r="J2257" s="1">
        <v>2001.0</v>
      </c>
      <c r="K2257" s="1" t="s">
        <v>20</v>
      </c>
      <c r="L2257" s="18"/>
      <c r="M2257" s="18"/>
    </row>
    <row r="2258">
      <c r="A2258" s="1">
        <v>1745.0</v>
      </c>
      <c r="B2258" s="16">
        <v>37108.0</v>
      </c>
      <c r="C2258" s="1" t="s">
        <v>9556</v>
      </c>
      <c r="D2258" s="1" t="s">
        <v>8626</v>
      </c>
      <c r="E2258" s="1" t="s">
        <v>26</v>
      </c>
      <c r="F2258" s="1" t="s">
        <v>9557</v>
      </c>
      <c r="G2258" s="1" t="s">
        <v>65</v>
      </c>
      <c r="H2258" s="15" t="s">
        <v>9558</v>
      </c>
      <c r="I2258" s="1">
        <v>1994.0</v>
      </c>
      <c r="J2258" s="1">
        <v>2001.0</v>
      </c>
      <c r="K2258" s="1" t="s">
        <v>20</v>
      </c>
      <c r="L2258" s="18"/>
      <c r="M2258" s="18"/>
    </row>
    <row r="2259">
      <c r="A2259" s="1">
        <v>1744.0</v>
      </c>
      <c r="B2259" s="16">
        <v>37107.0</v>
      </c>
      <c r="C2259" s="1" t="s">
        <v>9559</v>
      </c>
      <c r="D2259" s="1" t="s">
        <v>5078</v>
      </c>
      <c r="E2259" s="1" t="s">
        <v>26</v>
      </c>
      <c r="F2259" s="1" t="s">
        <v>9560</v>
      </c>
      <c r="G2259" s="1" t="s">
        <v>65</v>
      </c>
      <c r="H2259" s="15" t="s">
        <v>9561</v>
      </c>
      <c r="I2259" s="1">
        <v>1989.0</v>
      </c>
      <c r="J2259" s="1">
        <v>2001.0</v>
      </c>
      <c r="K2259" s="1" t="s">
        <v>20</v>
      </c>
      <c r="L2259" s="18"/>
      <c r="M2259" s="18"/>
    </row>
    <row r="2260">
      <c r="A2260" s="1">
        <v>1743.0</v>
      </c>
      <c r="B2260" s="16">
        <v>37106.0</v>
      </c>
      <c r="C2260" s="1" t="s">
        <v>60</v>
      </c>
      <c r="D2260" s="1" t="s">
        <v>8986</v>
      </c>
      <c r="E2260" s="1" t="s">
        <v>26</v>
      </c>
      <c r="F2260" s="1" t="s">
        <v>9562</v>
      </c>
      <c r="G2260" s="1" t="s">
        <v>18</v>
      </c>
      <c r="H2260" s="15" t="s">
        <v>9563</v>
      </c>
      <c r="I2260" s="1">
        <v>1994.0</v>
      </c>
      <c r="J2260" s="1">
        <v>1996.0</v>
      </c>
      <c r="K2260" s="1" t="s">
        <v>20</v>
      </c>
      <c r="L2260" s="18"/>
      <c r="M2260" s="18"/>
    </row>
    <row r="2261">
      <c r="A2261" s="1">
        <v>1742.0</v>
      </c>
      <c r="B2261" s="16">
        <v>37106.0</v>
      </c>
      <c r="C2261" s="1" t="s">
        <v>9564</v>
      </c>
      <c r="D2261" s="1" t="s">
        <v>9565</v>
      </c>
      <c r="E2261" s="1" t="s">
        <v>26</v>
      </c>
      <c r="F2261" s="1" t="s">
        <v>9566</v>
      </c>
      <c r="G2261" s="1" t="s">
        <v>83</v>
      </c>
      <c r="H2261" s="15" t="s">
        <v>9567</v>
      </c>
      <c r="I2261" s="1">
        <v>1989.0</v>
      </c>
      <c r="J2261" s="1">
        <v>1995.0</v>
      </c>
      <c r="K2261" s="1" t="s">
        <v>20</v>
      </c>
      <c r="L2261" s="18"/>
      <c r="M2261" s="18"/>
    </row>
    <row r="2262">
      <c r="A2262" s="1">
        <v>1741.0</v>
      </c>
      <c r="B2262" s="16">
        <v>37105.0</v>
      </c>
      <c r="C2262" s="1" t="s">
        <v>9568</v>
      </c>
      <c r="D2262" s="1" t="s">
        <v>9569</v>
      </c>
      <c r="E2262" s="1" t="s">
        <v>26</v>
      </c>
      <c r="F2262" s="1" t="s">
        <v>9570</v>
      </c>
      <c r="G2262" s="1" t="s">
        <v>83</v>
      </c>
      <c r="H2262" s="15" t="s">
        <v>9571</v>
      </c>
      <c r="I2262" s="1" t="s">
        <v>9572</v>
      </c>
      <c r="J2262" s="1" t="s">
        <v>9573</v>
      </c>
      <c r="K2262" s="1" t="s">
        <v>332</v>
      </c>
      <c r="L2262" s="1" t="s">
        <v>9574</v>
      </c>
      <c r="M2262" s="1" t="s">
        <v>997</v>
      </c>
    </row>
    <row r="2263">
      <c r="A2263" s="1">
        <v>1740.0</v>
      </c>
      <c r="B2263" s="16">
        <v>37105.0</v>
      </c>
      <c r="C2263" s="1" t="s">
        <v>9575</v>
      </c>
      <c r="D2263" s="1" t="s">
        <v>1936</v>
      </c>
      <c r="E2263" s="1" t="s">
        <v>26</v>
      </c>
      <c r="F2263" s="1" t="s">
        <v>122</v>
      </c>
      <c r="G2263" s="1" t="s">
        <v>65</v>
      </c>
      <c r="H2263" s="15" t="s">
        <v>9576</v>
      </c>
      <c r="I2263" s="1">
        <v>1995.0</v>
      </c>
      <c r="J2263" s="1">
        <v>1998.0</v>
      </c>
      <c r="K2263" s="1" t="s">
        <v>20</v>
      </c>
      <c r="L2263" s="18"/>
      <c r="M2263" s="18"/>
    </row>
    <row r="2264">
      <c r="A2264" s="1">
        <v>1739.0</v>
      </c>
      <c r="B2264" s="16">
        <v>37104.0</v>
      </c>
      <c r="C2264" s="1" t="s">
        <v>9577</v>
      </c>
      <c r="D2264" s="1" t="s">
        <v>9578</v>
      </c>
      <c r="E2264" s="1" t="s">
        <v>26</v>
      </c>
      <c r="F2264" s="1" t="s">
        <v>60</v>
      </c>
      <c r="G2264" s="1" t="s">
        <v>60</v>
      </c>
      <c r="H2264" s="15" t="s">
        <v>9579</v>
      </c>
      <c r="I2264" s="1">
        <v>1997.0</v>
      </c>
      <c r="J2264" s="1">
        <v>1999.0</v>
      </c>
      <c r="K2264" s="1" t="s">
        <v>245</v>
      </c>
      <c r="L2264" s="18"/>
      <c r="M2264" s="18"/>
    </row>
    <row r="2265">
      <c r="A2265" s="1">
        <v>1738.0</v>
      </c>
      <c r="B2265" s="16">
        <v>37104.0</v>
      </c>
      <c r="C2265" s="1" t="s">
        <v>9580</v>
      </c>
      <c r="D2265" s="1" t="s">
        <v>9581</v>
      </c>
      <c r="E2265" s="1" t="s">
        <v>26</v>
      </c>
      <c r="F2265" s="1" t="s">
        <v>122</v>
      </c>
      <c r="G2265" s="1" t="s">
        <v>60</v>
      </c>
      <c r="H2265" s="15" t="s">
        <v>9582</v>
      </c>
      <c r="I2265" s="1">
        <v>1989.0</v>
      </c>
      <c r="J2265" s="1">
        <v>1999.0</v>
      </c>
      <c r="K2265" s="1" t="s">
        <v>20</v>
      </c>
      <c r="L2265" s="18"/>
      <c r="M2265" s="18"/>
    </row>
    <row r="2266">
      <c r="A2266" s="1">
        <v>1737.0</v>
      </c>
      <c r="B2266" s="16">
        <v>37104.0</v>
      </c>
      <c r="C2266" s="1" t="s">
        <v>9583</v>
      </c>
      <c r="D2266" s="1" t="s">
        <v>790</v>
      </c>
      <c r="E2266" s="1" t="s">
        <v>26</v>
      </c>
      <c r="F2266" s="1" t="s">
        <v>122</v>
      </c>
      <c r="G2266" s="1" t="s">
        <v>83</v>
      </c>
      <c r="H2266" s="15" t="s">
        <v>9584</v>
      </c>
      <c r="I2266" s="1">
        <v>1990.0</v>
      </c>
      <c r="J2266" s="1">
        <v>1998.0</v>
      </c>
      <c r="K2266" s="1" t="s">
        <v>20</v>
      </c>
      <c r="L2266" s="18"/>
      <c r="M2266" s="18"/>
    </row>
    <row r="2267">
      <c r="A2267" s="1">
        <v>1736.0</v>
      </c>
      <c r="B2267" s="14">
        <v>37103.0</v>
      </c>
      <c r="C2267" s="1" t="s">
        <v>9585</v>
      </c>
      <c r="D2267" s="1" t="s">
        <v>9586</v>
      </c>
      <c r="E2267" s="1" t="s">
        <v>26</v>
      </c>
      <c r="F2267" s="1" t="s">
        <v>9587</v>
      </c>
      <c r="G2267" s="1" t="s">
        <v>18</v>
      </c>
      <c r="H2267" s="15" t="s">
        <v>9588</v>
      </c>
      <c r="I2267" s="1">
        <v>1997.0</v>
      </c>
      <c r="J2267" s="1">
        <v>1999.0</v>
      </c>
      <c r="K2267" s="1" t="s">
        <v>20</v>
      </c>
      <c r="L2267" s="18"/>
      <c r="M2267" s="18"/>
    </row>
    <row r="2268">
      <c r="A2268" s="1">
        <v>1735.0</v>
      </c>
      <c r="B2268" s="14">
        <v>37102.0</v>
      </c>
      <c r="C2268" s="1" t="s">
        <v>9589</v>
      </c>
      <c r="D2268" s="1" t="s">
        <v>9590</v>
      </c>
      <c r="E2268" s="1" t="s">
        <v>188</v>
      </c>
      <c r="F2268" s="1">
        <v>7.887907823E9</v>
      </c>
      <c r="G2268" s="1" t="s">
        <v>65</v>
      </c>
      <c r="H2268" s="20" t="s">
        <v>9591</v>
      </c>
      <c r="I2268" s="1">
        <v>1994.0</v>
      </c>
      <c r="J2268" s="1">
        <v>2001.0</v>
      </c>
      <c r="K2268" s="1" t="s">
        <v>20</v>
      </c>
      <c r="L2268" s="18"/>
      <c r="M2268" s="18"/>
    </row>
    <row r="2269">
      <c r="A2269" s="1">
        <v>1734.0</v>
      </c>
      <c r="B2269" s="14">
        <v>37102.0</v>
      </c>
      <c r="C2269" s="1" t="s">
        <v>9592</v>
      </c>
      <c r="D2269" s="1" t="s">
        <v>9593</v>
      </c>
      <c r="E2269" s="1" t="s">
        <v>26</v>
      </c>
      <c r="F2269" s="1" t="s">
        <v>9594</v>
      </c>
      <c r="G2269" s="1" t="s">
        <v>53</v>
      </c>
      <c r="H2269" s="15" t="s">
        <v>9595</v>
      </c>
      <c r="I2269" s="1">
        <v>1996.0</v>
      </c>
      <c r="J2269" s="1">
        <v>2001.0</v>
      </c>
      <c r="K2269" s="1" t="s">
        <v>20</v>
      </c>
      <c r="L2269" s="18"/>
      <c r="M2269" s="18"/>
    </row>
    <row r="2270">
      <c r="A2270" s="1">
        <v>1733.0</v>
      </c>
      <c r="B2270" s="14">
        <v>37101.0</v>
      </c>
      <c r="C2270" s="1" t="s">
        <v>9596</v>
      </c>
      <c r="D2270" s="1" t="s">
        <v>9597</v>
      </c>
      <c r="E2270" s="1" t="s">
        <v>26</v>
      </c>
      <c r="F2270" s="1" t="s">
        <v>122</v>
      </c>
      <c r="G2270" s="1" t="s">
        <v>83</v>
      </c>
      <c r="H2270" s="15" t="s">
        <v>9598</v>
      </c>
      <c r="I2270" s="1">
        <v>1996.0</v>
      </c>
      <c r="J2270" s="1">
        <v>1998.0</v>
      </c>
      <c r="K2270" s="1" t="s">
        <v>245</v>
      </c>
      <c r="L2270" s="18"/>
      <c r="M2270" s="18"/>
    </row>
    <row r="2271">
      <c r="A2271" s="1">
        <v>1732.0</v>
      </c>
      <c r="B2271" s="14">
        <v>37101.0</v>
      </c>
      <c r="C2271" s="1" t="s">
        <v>9599</v>
      </c>
      <c r="D2271" s="1" t="s">
        <v>9600</v>
      </c>
      <c r="E2271" s="1" t="s">
        <v>26</v>
      </c>
      <c r="F2271" s="1" t="s">
        <v>9601</v>
      </c>
      <c r="G2271" s="1" t="s">
        <v>65</v>
      </c>
      <c r="H2271" s="15" t="s">
        <v>9602</v>
      </c>
      <c r="I2271" s="1">
        <v>1994.0</v>
      </c>
      <c r="J2271" s="1">
        <v>2001.0</v>
      </c>
      <c r="K2271" s="1" t="s">
        <v>20</v>
      </c>
      <c r="L2271" s="18"/>
      <c r="M2271" s="18"/>
    </row>
    <row r="2272">
      <c r="A2272" s="1">
        <v>1731.0</v>
      </c>
      <c r="B2272" s="14">
        <v>37361.0</v>
      </c>
      <c r="C2272" s="1" t="s">
        <v>9603</v>
      </c>
      <c r="D2272" s="1" t="s">
        <v>9604</v>
      </c>
      <c r="E2272" s="1" t="s">
        <v>26</v>
      </c>
      <c r="F2272" s="1" t="s">
        <v>9605</v>
      </c>
      <c r="G2272" s="1" t="s">
        <v>18</v>
      </c>
      <c r="H2272" s="15" t="s">
        <v>9606</v>
      </c>
      <c r="I2272" s="1">
        <v>1990.0</v>
      </c>
      <c r="J2272" s="1">
        <v>1991.0</v>
      </c>
      <c r="K2272" s="1" t="s">
        <v>245</v>
      </c>
      <c r="L2272" s="18"/>
      <c r="M2272" s="18"/>
    </row>
    <row r="2273">
      <c r="A2273" s="1">
        <v>1730.0</v>
      </c>
      <c r="B2273" s="14">
        <v>37100.0</v>
      </c>
      <c r="C2273" s="1" t="s">
        <v>9607</v>
      </c>
      <c r="D2273" s="1" t="s">
        <v>1435</v>
      </c>
      <c r="E2273" s="1" t="s">
        <v>26</v>
      </c>
      <c r="F2273" s="1" t="s">
        <v>9608</v>
      </c>
      <c r="G2273" s="1" t="s">
        <v>83</v>
      </c>
      <c r="H2273" s="15" t="s">
        <v>9609</v>
      </c>
      <c r="I2273" s="1">
        <v>1990.0</v>
      </c>
      <c r="J2273" s="1">
        <v>2001.0</v>
      </c>
      <c r="K2273" s="1" t="s">
        <v>20</v>
      </c>
      <c r="L2273" s="18"/>
      <c r="M2273" s="18"/>
    </row>
    <row r="2274">
      <c r="A2274" s="1">
        <v>1729.0</v>
      </c>
      <c r="B2274" s="14">
        <v>37098.0</v>
      </c>
      <c r="C2274" s="1" t="s">
        <v>9610</v>
      </c>
      <c r="D2274" s="1" t="s">
        <v>9611</v>
      </c>
      <c r="E2274" s="1" t="s">
        <v>136</v>
      </c>
      <c r="F2274" s="1" t="s">
        <v>60</v>
      </c>
      <c r="G2274" s="1" t="s">
        <v>18</v>
      </c>
      <c r="H2274" s="15" t="s">
        <v>9612</v>
      </c>
      <c r="I2274" s="1">
        <v>1989.0</v>
      </c>
      <c r="J2274" s="1">
        <v>2000.0</v>
      </c>
      <c r="K2274" s="1" t="s">
        <v>20</v>
      </c>
      <c r="L2274" s="18"/>
      <c r="M2274" s="18"/>
    </row>
    <row r="2275">
      <c r="A2275" s="1">
        <v>1728.0</v>
      </c>
      <c r="B2275" s="14">
        <v>37098.0</v>
      </c>
      <c r="C2275" s="1" t="s">
        <v>9613</v>
      </c>
      <c r="D2275" s="1" t="s">
        <v>1583</v>
      </c>
      <c r="E2275" s="1" t="s">
        <v>26</v>
      </c>
      <c r="F2275" s="1" t="s">
        <v>9614</v>
      </c>
      <c r="G2275" s="1" t="s">
        <v>83</v>
      </c>
      <c r="H2275" s="15" t="s">
        <v>9615</v>
      </c>
      <c r="I2275" s="1">
        <v>1996.0</v>
      </c>
      <c r="J2275" s="1" t="s">
        <v>9616</v>
      </c>
      <c r="K2275" s="1" t="s">
        <v>20</v>
      </c>
      <c r="L2275" s="18"/>
      <c r="M2275" s="18"/>
    </row>
    <row r="2276">
      <c r="A2276" s="1">
        <v>1727.0</v>
      </c>
      <c r="B2276" s="14">
        <v>37097.0</v>
      </c>
      <c r="C2276" s="1" t="s">
        <v>9617</v>
      </c>
      <c r="D2276" s="1" t="s">
        <v>9618</v>
      </c>
      <c r="E2276" s="1" t="s">
        <v>26</v>
      </c>
      <c r="F2276" s="1" t="s">
        <v>9619</v>
      </c>
      <c r="G2276" s="1" t="s">
        <v>83</v>
      </c>
      <c r="H2276" s="15" t="s">
        <v>9620</v>
      </c>
      <c r="I2276" s="1">
        <v>1995.0</v>
      </c>
      <c r="J2276" s="1">
        <v>2001.0</v>
      </c>
      <c r="K2276" s="1" t="s">
        <v>20</v>
      </c>
      <c r="L2276" s="18"/>
      <c r="M2276" s="18"/>
    </row>
    <row r="2277">
      <c r="A2277" s="1">
        <v>1726.0</v>
      </c>
      <c r="B2277" s="14">
        <v>37097.0</v>
      </c>
      <c r="C2277" s="1" t="s">
        <v>9621</v>
      </c>
      <c r="D2277" s="1" t="s">
        <v>9622</v>
      </c>
      <c r="E2277" s="1" t="s">
        <v>26</v>
      </c>
      <c r="F2277" s="1" t="s">
        <v>9623</v>
      </c>
      <c r="G2277" s="1" t="s">
        <v>18</v>
      </c>
      <c r="H2277" s="15" t="s">
        <v>9624</v>
      </c>
      <c r="I2277" s="1">
        <v>1989.0</v>
      </c>
      <c r="J2277" s="1">
        <v>1999.0</v>
      </c>
      <c r="K2277" s="1" t="s">
        <v>20</v>
      </c>
      <c r="L2277" s="1" t="s">
        <v>133</v>
      </c>
      <c r="M2277" s="1" t="s">
        <v>72</v>
      </c>
    </row>
    <row r="2278">
      <c r="A2278" s="1">
        <v>1725.0</v>
      </c>
      <c r="B2278" s="14">
        <v>37097.0</v>
      </c>
      <c r="C2278" s="1" t="s">
        <v>9625</v>
      </c>
      <c r="D2278" s="1" t="s">
        <v>9626</v>
      </c>
      <c r="E2278" s="1" t="s">
        <v>26</v>
      </c>
      <c r="F2278" s="1" t="s">
        <v>9627</v>
      </c>
      <c r="G2278" s="1" t="s">
        <v>83</v>
      </c>
      <c r="H2278" s="15" t="s">
        <v>9628</v>
      </c>
      <c r="I2278" s="1">
        <v>1995.0</v>
      </c>
      <c r="J2278" s="1">
        <v>2001.0</v>
      </c>
      <c r="K2278" s="1" t="s">
        <v>20</v>
      </c>
      <c r="L2278" s="18"/>
      <c r="M2278" s="18"/>
    </row>
    <row r="2279">
      <c r="A2279" s="1">
        <v>1724.0</v>
      </c>
      <c r="B2279" s="14">
        <v>37096.0</v>
      </c>
      <c r="C2279" s="1" t="s">
        <v>9629</v>
      </c>
      <c r="D2279" s="1" t="s">
        <v>4734</v>
      </c>
      <c r="E2279" s="1" t="s">
        <v>26</v>
      </c>
      <c r="F2279" s="1" t="s">
        <v>9630</v>
      </c>
      <c r="G2279" s="1" t="s">
        <v>18</v>
      </c>
      <c r="H2279" s="15" t="s">
        <v>9631</v>
      </c>
      <c r="I2279" s="1">
        <v>1989.0</v>
      </c>
      <c r="J2279" s="1">
        <v>2001.0</v>
      </c>
      <c r="K2279" s="1" t="s">
        <v>20</v>
      </c>
      <c r="L2279" s="18"/>
      <c r="M2279" s="18"/>
    </row>
    <row r="2280">
      <c r="A2280" s="1">
        <v>1723.0</v>
      </c>
      <c r="B2280" s="14">
        <v>37096.0</v>
      </c>
      <c r="C2280" s="1" t="s">
        <v>9632</v>
      </c>
      <c r="D2280" s="1" t="s">
        <v>9633</v>
      </c>
      <c r="E2280" s="1" t="s">
        <v>26</v>
      </c>
      <c r="F2280" s="1" t="s">
        <v>9634</v>
      </c>
      <c r="G2280" s="1" t="s">
        <v>18</v>
      </c>
      <c r="H2280" s="15" t="s">
        <v>9635</v>
      </c>
      <c r="I2280" s="1">
        <v>1990.0</v>
      </c>
      <c r="J2280" s="1">
        <v>1995.0</v>
      </c>
      <c r="K2280" s="1" t="s">
        <v>20</v>
      </c>
      <c r="L2280" s="18"/>
      <c r="M2280" s="18"/>
    </row>
    <row r="2281">
      <c r="A2281" s="1">
        <v>1722.0</v>
      </c>
      <c r="B2281" s="14">
        <v>37096.0</v>
      </c>
      <c r="C2281" s="1" t="s">
        <v>9636</v>
      </c>
      <c r="D2281" s="1" t="s">
        <v>9637</v>
      </c>
      <c r="E2281" s="1" t="s">
        <v>26</v>
      </c>
      <c r="F2281" s="1" t="s">
        <v>122</v>
      </c>
      <c r="G2281" s="1" t="s">
        <v>83</v>
      </c>
      <c r="H2281" s="15" t="s">
        <v>9638</v>
      </c>
      <c r="I2281" s="1">
        <v>1989.0</v>
      </c>
      <c r="J2281" s="1">
        <v>1998.0</v>
      </c>
      <c r="K2281" s="1" t="s">
        <v>20</v>
      </c>
      <c r="L2281" s="18"/>
      <c r="M2281" s="18"/>
    </row>
    <row r="2282">
      <c r="A2282" s="1">
        <v>1721.0</v>
      </c>
      <c r="B2282" s="14">
        <v>37096.0</v>
      </c>
      <c r="C2282" s="1" t="s">
        <v>9639</v>
      </c>
      <c r="D2282" s="1" t="s">
        <v>9640</v>
      </c>
      <c r="E2282" s="1" t="s">
        <v>26</v>
      </c>
      <c r="F2282" s="1" t="s">
        <v>9641</v>
      </c>
      <c r="G2282" s="1" t="s">
        <v>83</v>
      </c>
      <c r="H2282" s="15" t="s">
        <v>9642</v>
      </c>
      <c r="I2282" s="1">
        <v>1990.0</v>
      </c>
      <c r="J2282" s="1">
        <v>1997.0</v>
      </c>
      <c r="K2282" s="1" t="s">
        <v>20</v>
      </c>
      <c r="L2282" s="18"/>
      <c r="M2282" s="18"/>
    </row>
    <row r="2283">
      <c r="A2283" s="1">
        <v>1720.0</v>
      </c>
      <c r="B2283" s="14">
        <v>37095.0</v>
      </c>
      <c r="C2283" s="1" t="s">
        <v>9643</v>
      </c>
      <c r="D2283" s="1" t="s">
        <v>8180</v>
      </c>
      <c r="E2283" s="1" t="s">
        <v>1880</v>
      </c>
      <c r="F2283" s="1">
        <v>3.93335263707E11</v>
      </c>
      <c r="G2283" s="1" t="s">
        <v>18</v>
      </c>
      <c r="H2283" s="15" t="s">
        <v>9644</v>
      </c>
      <c r="I2283" s="1">
        <v>1989.0</v>
      </c>
      <c r="J2283" s="1">
        <v>1998.0</v>
      </c>
      <c r="K2283" s="1" t="s">
        <v>20</v>
      </c>
      <c r="L2283" s="18"/>
      <c r="M2283" s="18"/>
    </row>
    <row r="2284">
      <c r="A2284" s="1">
        <v>1719.0</v>
      </c>
      <c r="B2284" s="14">
        <v>37095.0</v>
      </c>
      <c r="C2284" s="1" t="s">
        <v>9645</v>
      </c>
      <c r="D2284" s="1" t="s">
        <v>9646</v>
      </c>
      <c r="E2284" s="1" t="s">
        <v>26</v>
      </c>
      <c r="F2284" s="1" t="s">
        <v>9647</v>
      </c>
      <c r="G2284" s="1" t="s">
        <v>18</v>
      </c>
      <c r="H2284" s="15" t="s">
        <v>9648</v>
      </c>
      <c r="I2284" s="1">
        <v>1994.0</v>
      </c>
      <c r="J2284" s="1">
        <v>2001.0</v>
      </c>
      <c r="K2284" s="1" t="s">
        <v>20</v>
      </c>
      <c r="L2284" s="1" t="s">
        <v>60</v>
      </c>
      <c r="M2284" s="1" t="s">
        <v>316</v>
      </c>
    </row>
    <row r="2285">
      <c r="A2285" s="1">
        <v>1718.0</v>
      </c>
      <c r="B2285" s="14">
        <v>37094.0</v>
      </c>
      <c r="C2285" s="1" t="s">
        <v>9649</v>
      </c>
      <c r="D2285" s="1" t="s">
        <v>9650</v>
      </c>
      <c r="E2285" s="1" t="s">
        <v>26</v>
      </c>
      <c r="F2285" s="1" t="s">
        <v>122</v>
      </c>
      <c r="G2285" s="1" t="s">
        <v>18</v>
      </c>
      <c r="H2285" s="15" t="s">
        <v>9651</v>
      </c>
      <c r="I2285" s="1">
        <v>1995.0</v>
      </c>
      <c r="J2285" s="1">
        <v>2001.0</v>
      </c>
      <c r="K2285" s="1" t="s">
        <v>20</v>
      </c>
      <c r="L2285" s="18"/>
      <c r="M2285" s="18"/>
    </row>
    <row r="2286">
      <c r="A2286" s="1">
        <v>1717.0</v>
      </c>
      <c r="B2286" s="14">
        <v>37093.0</v>
      </c>
      <c r="C2286" s="1" t="s">
        <v>9652</v>
      </c>
      <c r="D2286" s="1" t="s">
        <v>9653</v>
      </c>
      <c r="E2286" s="1" t="s">
        <v>136</v>
      </c>
      <c r="F2286" s="1" t="s">
        <v>60</v>
      </c>
      <c r="G2286" s="1" t="s">
        <v>83</v>
      </c>
      <c r="H2286" s="15" t="s">
        <v>9654</v>
      </c>
      <c r="I2286" s="1">
        <v>1990.0</v>
      </c>
      <c r="J2286" s="1">
        <v>1997.0</v>
      </c>
      <c r="K2286" s="1" t="s">
        <v>20</v>
      </c>
      <c r="L2286" s="18"/>
      <c r="M2286" s="18"/>
    </row>
    <row r="2287">
      <c r="A2287" s="1">
        <v>1716.0</v>
      </c>
      <c r="B2287" s="14">
        <v>37093.0</v>
      </c>
      <c r="C2287" s="1" t="s">
        <v>9655</v>
      </c>
      <c r="D2287" s="1" t="s">
        <v>6675</v>
      </c>
      <c r="E2287" s="1" t="s">
        <v>26</v>
      </c>
      <c r="F2287" s="1" t="s">
        <v>122</v>
      </c>
      <c r="G2287" s="1" t="s">
        <v>53</v>
      </c>
      <c r="H2287" s="15" t="s">
        <v>9656</v>
      </c>
      <c r="I2287" s="1">
        <v>1997.0</v>
      </c>
      <c r="J2287" s="1">
        <v>1998.0</v>
      </c>
      <c r="K2287" s="1" t="s">
        <v>245</v>
      </c>
      <c r="L2287" s="18"/>
      <c r="M2287" s="18"/>
    </row>
    <row r="2288">
      <c r="A2288" s="1">
        <v>1715.0</v>
      </c>
      <c r="B2288" s="14">
        <v>37093.0</v>
      </c>
      <c r="C2288" s="1" t="s">
        <v>9657</v>
      </c>
      <c r="D2288" s="1" t="s">
        <v>9658</v>
      </c>
      <c r="E2288" s="1" t="s">
        <v>26</v>
      </c>
      <c r="F2288" s="1" t="s">
        <v>122</v>
      </c>
      <c r="G2288" s="1" t="s">
        <v>18</v>
      </c>
      <c r="H2288" s="15" t="s">
        <v>9659</v>
      </c>
      <c r="I2288" s="1">
        <v>1990.0</v>
      </c>
      <c r="J2288" s="1">
        <v>2001.0</v>
      </c>
      <c r="K2288" s="1" t="s">
        <v>20</v>
      </c>
      <c r="L2288" s="18"/>
      <c r="M2288" s="18"/>
    </row>
    <row r="2289">
      <c r="A2289" s="1">
        <v>1714.0</v>
      </c>
      <c r="B2289" s="14">
        <v>37092.0</v>
      </c>
      <c r="C2289" s="1" t="s">
        <v>9660</v>
      </c>
      <c r="D2289" s="1" t="s">
        <v>9045</v>
      </c>
      <c r="E2289" s="1" t="s">
        <v>750</v>
      </c>
      <c r="F2289" s="1" t="s">
        <v>122</v>
      </c>
      <c r="G2289" s="1" t="s">
        <v>65</v>
      </c>
      <c r="H2289" s="15" t="s">
        <v>9661</v>
      </c>
      <c r="I2289" s="1">
        <v>1989.0</v>
      </c>
      <c r="J2289" s="1">
        <v>1997.0</v>
      </c>
      <c r="K2289" s="1" t="s">
        <v>20</v>
      </c>
      <c r="L2289" s="18"/>
      <c r="M2289" s="18"/>
    </row>
    <row r="2290">
      <c r="A2290" s="1">
        <v>1713.0</v>
      </c>
      <c r="B2290" s="14">
        <v>37091.0</v>
      </c>
      <c r="C2290" s="1" t="s">
        <v>9662</v>
      </c>
      <c r="D2290" s="1" t="s">
        <v>9663</v>
      </c>
      <c r="E2290" s="1" t="s">
        <v>136</v>
      </c>
      <c r="F2290" s="1" t="s">
        <v>60</v>
      </c>
      <c r="G2290" s="1" t="s">
        <v>65</v>
      </c>
      <c r="H2290" s="15" t="s">
        <v>9664</v>
      </c>
      <c r="I2290" s="1">
        <v>1989.0</v>
      </c>
      <c r="J2290" s="1">
        <v>2000.0</v>
      </c>
      <c r="K2290" s="1" t="s">
        <v>20</v>
      </c>
      <c r="L2290" s="18"/>
      <c r="M2290" s="18"/>
    </row>
    <row r="2291">
      <c r="A2291" s="1">
        <v>1712.0</v>
      </c>
      <c r="B2291" s="14">
        <v>37091.0</v>
      </c>
      <c r="C2291" s="1" t="s">
        <v>9665</v>
      </c>
      <c r="D2291" s="1" t="s">
        <v>1161</v>
      </c>
      <c r="E2291" s="1" t="s">
        <v>26</v>
      </c>
      <c r="F2291" s="1" t="s">
        <v>9666</v>
      </c>
      <c r="G2291" s="1" t="s">
        <v>83</v>
      </c>
      <c r="H2291" s="15" t="s">
        <v>9667</v>
      </c>
      <c r="I2291" s="1">
        <v>1995.0</v>
      </c>
      <c r="J2291" s="1">
        <v>1999.0</v>
      </c>
      <c r="K2291" s="1" t="s">
        <v>20</v>
      </c>
      <c r="L2291" s="18"/>
      <c r="M2291" s="18"/>
    </row>
    <row r="2292">
      <c r="A2292" s="1">
        <v>1711.0</v>
      </c>
      <c r="B2292" s="14">
        <v>37091.0</v>
      </c>
      <c r="C2292" s="1" t="s">
        <v>9668</v>
      </c>
      <c r="D2292" s="1" t="s">
        <v>9669</v>
      </c>
      <c r="E2292" s="1" t="s">
        <v>26</v>
      </c>
      <c r="F2292" s="1" t="s">
        <v>122</v>
      </c>
      <c r="G2292" s="1" t="s">
        <v>65</v>
      </c>
      <c r="H2292" s="15" t="s">
        <v>9670</v>
      </c>
      <c r="I2292" s="1">
        <v>1994.0</v>
      </c>
      <c r="J2292" s="1">
        <v>2001.0</v>
      </c>
      <c r="K2292" s="1" t="s">
        <v>20</v>
      </c>
      <c r="L2292" s="18"/>
      <c r="M2292" s="18"/>
    </row>
    <row r="2293">
      <c r="A2293" s="1">
        <v>1710.0</v>
      </c>
      <c r="B2293" s="14">
        <v>37090.0</v>
      </c>
      <c r="C2293" s="1" t="s">
        <v>9671</v>
      </c>
      <c r="D2293" s="1" t="s">
        <v>3795</v>
      </c>
      <c r="E2293" s="1" t="s">
        <v>26</v>
      </c>
      <c r="F2293" s="1" t="s">
        <v>122</v>
      </c>
      <c r="G2293" s="1" t="s">
        <v>83</v>
      </c>
      <c r="H2293" s="15" t="s">
        <v>9672</v>
      </c>
      <c r="I2293" s="1">
        <v>1996.0</v>
      </c>
      <c r="J2293" s="1">
        <v>2001.0</v>
      </c>
      <c r="K2293" s="1" t="s">
        <v>20</v>
      </c>
      <c r="L2293" s="18"/>
      <c r="M2293" s="18"/>
    </row>
    <row r="2294">
      <c r="A2294" s="1">
        <v>1709.0</v>
      </c>
      <c r="B2294" s="14">
        <v>37090.0</v>
      </c>
      <c r="C2294" s="1" t="s">
        <v>9673</v>
      </c>
      <c r="D2294" s="1" t="s">
        <v>9674</v>
      </c>
      <c r="E2294" s="1" t="s">
        <v>26</v>
      </c>
      <c r="F2294" s="1" t="s">
        <v>9675</v>
      </c>
      <c r="G2294" s="1" t="s">
        <v>83</v>
      </c>
      <c r="H2294" s="15" t="s">
        <v>9676</v>
      </c>
      <c r="I2294" s="1">
        <v>1990.0</v>
      </c>
      <c r="J2294" s="1">
        <v>2001.0</v>
      </c>
      <c r="K2294" s="1" t="s">
        <v>20</v>
      </c>
      <c r="L2294" s="1" t="s">
        <v>2208</v>
      </c>
      <c r="M2294" s="18"/>
    </row>
    <row r="2295">
      <c r="A2295" s="1">
        <v>1708.0</v>
      </c>
      <c r="B2295" s="14">
        <v>37090.0</v>
      </c>
      <c r="C2295" s="1" t="s">
        <v>2431</v>
      </c>
      <c r="D2295" s="1" t="s">
        <v>9677</v>
      </c>
      <c r="E2295" s="1" t="s">
        <v>26</v>
      </c>
      <c r="F2295" s="1" t="s">
        <v>9678</v>
      </c>
      <c r="G2295" s="1" t="s">
        <v>337</v>
      </c>
      <c r="H2295" s="15" t="s">
        <v>9679</v>
      </c>
      <c r="I2295" s="1">
        <v>1995.0</v>
      </c>
      <c r="J2295" s="1">
        <v>2001.0</v>
      </c>
      <c r="K2295" s="1" t="s">
        <v>20</v>
      </c>
      <c r="L2295" s="18"/>
      <c r="M2295" s="18"/>
    </row>
    <row r="2296">
      <c r="A2296" s="1">
        <v>1707.0</v>
      </c>
      <c r="B2296" s="14">
        <v>37089.0</v>
      </c>
      <c r="C2296" s="1" t="s">
        <v>9680</v>
      </c>
      <c r="D2296" s="1" t="s">
        <v>9681</v>
      </c>
      <c r="E2296" s="1" t="s">
        <v>26</v>
      </c>
      <c r="F2296" s="1" t="s">
        <v>60</v>
      </c>
      <c r="G2296" s="1" t="s">
        <v>18</v>
      </c>
      <c r="H2296" s="15" t="s">
        <v>9682</v>
      </c>
      <c r="I2296" s="1">
        <v>1990.0</v>
      </c>
      <c r="J2296" s="1" t="s">
        <v>60</v>
      </c>
      <c r="K2296" s="1" t="s">
        <v>20</v>
      </c>
      <c r="L2296" s="18"/>
      <c r="M2296" s="18"/>
    </row>
    <row r="2297">
      <c r="A2297" s="1">
        <v>1706.0</v>
      </c>
      <c r="B2297" s="14">
        <v>37089.0</v>
      </c>
      <c r="C2297" s="1" t="s">
        <v>9683</v>
      </c>
      <c r="D2297" s="1" t="s">
        <v>9684</v>
      </c>
      <c r="E2297" s="1" t="s">
        <v>26</v>
      </c>
      <c r="F2297" s="1" t="s">
        <v>9685</v>
      </c>
      <c r="G2297" s="1" t="s">
        <v>65</v>
      </c>
      <c r="H2297" s="15" t="s">
        <v>9686</v>
      </c>
      <c r="I2297" s="1">
        <v>1990.0</v>
      </c>
      <c r="J2297" s="1">
        <v>2001.0</v>
      </c>
      <c r="K2297" s="1" t="s">
        <v>20</v>
      </c>
      <c r="L2297" s="18"/>
      <c r="M2297" s="18"/>
    </row>
    <row r="2298">
      <c r="A2298" s="1">
        <v>1705.0</v>
      </c>
      <c r="B2298" s="14">
        <v>37089.0</v>
      </c>
      <c r="C2298" s="1" t="s">
        <v>9687</v>
      </c>
      <c r="D2298" s="1" t="s">
        <v>9688</v>
      </c>
      <c r="E2298" s="1" t="s">
        <v>26</v>
      </c>
      <c r="F2298" s="1" t="s">
        <v>122</v>
      </c>
      <c r="G2298" s="1" t="s">
        <v>83</v>
      </c>
      <c r="H2298" s="15" t="s">
        <v>9689</v>
      </c>
      <c r="I2298" s="1">
        <v>1990.0</v>
      </c>
      <c r="J2298" s="1">
        <v>1996.0</v>
      </c>
      <c r="K2298" s="1" t="s">
        <v>20</v>
      </c>
      <c r="L2298" s="18"/>
      <c r="M2298" s="18"/>
    </row>
    <row r="2299">
      <c r="A2299" s="1">
        <v>1704.0</v>
      </c>
      <c r="B2299" s="14">
        <v>37088.0</v>
      </c>
      <c r="C2299" s="1" t="s">
        <v>9690</v>
      </c>
      <c r="D2299" s="1" t="s">
        <v>9691</v>
      </c>
      <c r="E2299" s="1" t="s">
        <v>26</v>
      </c>
      <c r="F2299" s="1" t="s">
        <v>60</v>
      </c>
      <c r="G2299" s="1" t="s">
        <v>65</v>
      </c>
      <c r="H2299" s="15" t="s">
        <v>9692</v>
      </c>
      <c r="I2299" s="1">
        <v>1994.0</v>
      </c>
      <c r="J2299" s="1">
        <v>2001.0</v>
      </c>
      <c r="K2299" s="1" t="s">
        <v>20</v>
      </c>
      <c r="L2299" s="18"/>
      <c r="M2299" s="18"/>
    </row>
    <row r="2300">
      <c r="A2300" s="1">
        <v>1703.0</v>
      </c>
      <c r="B2300" s="14">
        <v>37088.0</v>
      </c>
      <c r="C2300" s="1" t="s">
        <v>9693</v>
      </c>
      <c r="D2300" s="1" t="s">
        <v>9694</v>
      </c>
      <c r="E2300" s="1" t="s">
        <v>26</v>
      </c>
      <c r="F2300" s="1" t="s">
        <v>60</v>
      </c>
      <c r="G2300" s="1" t="s">
        <v>18</v>
      </c>
      <c r="H2300" s="15" t="s">
        <v>9695</v>
      </c>
      <c r="I2300" s="1">
        <v>1994.0</v>
      </c>
      <c r="J2300" s="1">
        <v>1994.0</v>
      </c>
      <c r="K2300" s="1" t="s">
        <v>245</v>
      </c>
      <c r="L2300" s="18"/>
      <c r="M2300" s="18"/>
    </row>
    <row r="2301">
      <c r="A2301" s="1">
        <v>1702.0</v>
      </c>
      <c r="B2301" s="14">
        <v>37088.0</v>
      </c>
      <c r="C2301" s="1" t="s">
        <v>9696</v>
      </c>
      <c r="D2301" s="1" t="s">
        <v>4062</v>
      </c>
      <c r="E2301" s="1" t="s">
        <v>26</v>
      </c>
      <c r="F2301" s="1" t="s">
        <v>9697</v>
      </c>
      <c r="G2301" s="1" t="s">
        <v>83</v>
      </c>
      <c r="H2301" s="15" t="s">
        <v>9698</v>
      </c>
      <c r="I2301" s="1">
        <v>1994.0</v>
      </c>
      <c r="J2301" s="1">
        <v>2001.0</v>
      </c>
      <c r="K2301" s="1" t="s">
        <v>20</v>
      </c>
      <c r="L2301" s="18"/>
      <c r="M2301" s="18"/>
    </row>
    <row r="2302">
      <c r="A2302" s="1">
        <v>1701.0</v>
      </c>
      <c r="B2302" s="14">
        <v>37088.0</v>
      </c>
      <c r="C2302" s="1" t="s">
        <v>9699</v>
      </c>
      <c r="D2302" s="1" t="s">
        <v>9700</v>
      </c>
      <c r="E2302" s="1" t="s">
        <v>188</v>
      </c>
      <c r="F2302" s="1" t="s">
        <v>122</v>
      </c>
      <c r="G2302" s="1" t="s">
        <v>83</v>
      </c>
      <c r="H2302" s="15" t="s">
        <v>9701</v>
      </c>
      <c r="I2302" s="1">
        <v>1990.0</v>
      </c>
      <c r="J2302" s="1">
        <v>2001.0</v>
      </c>
      <c r="K2302" s="1" t="s">
        <v>20</v>
      </c>
      <c r="L2302" s="1" t="s">
        <v>9702</v>
      </c>
      <c r="M2302" s="18"/>
    </row>
    <row r="2303">
      <c r="A2303" s="1">
        <v>1700.0</v>
      </c>
      <c r="B2303" s="14">
        <v>37088.0</v>
      </c>
      <c r="C2303" s="1" t="s">
        <v>9703</v>
      </c>
      <c r="D2303" s="1" t="s">
        <v>9704</v>
      </c>
      <c r="E2303" s="1" t="s">
        <v>26</v>
      </c>
      <c r="F2303" s="1" t="s">
        <v>9705</v>
      </c>
      <c r="G2303" s="1" t="s">
        <v>18</v>
      </c>
      <c r="H2303" s="15" t="s">
        <v>9706</v>
      </c>
      <c r="I2303" s="1">
        <v>1989.0</v>
      </c>
      <c r="J2303" s="1">
        <v>1999.0</v>
      </c>
      <c r="K2303" s="1" t="s">
        <v>20</v>
      </c>
      <c r="L2303" s="18"/>
      <c r="M2303" s="18"/>
    </row>
    <row r="2304">
      <c r="A2304" s="1">
        <v>1699.0</v>
      </c>
      <c r="B2304" s="14">
        <v>37085.0</v>
      </c>
      <c r="C2304" s="1" t="s">
        <v>9707</v>
      </c>
      <c r="D2304" s="1" t="s">
        <v>9708</v>
      </c>
      <c r="E2304" s="1" t="s">
        <v>26</v>
      </c>
      <c r="F2304" s="1" t="s">
        <v>9709</v>
      </c>
      <c r="G2304" s="1" t="s">
        <v>53</v>
      </c>
      <c r="H2304" s="15" t="s">
        <v>9710</v>
      </c>
      <c r="I2304" s="1">
        <v>1989.0</v>
      </c>
      <c r="J2304" s="1">
        <v>2001.0</v>
      </c>
      <c r="K2304" s="1" t="s">
        <v>20</v>
      </c>
      <c r="L2304" s="18"/>
      <c r="M2304" s="18"/>
    </row>
    <row r="2305">
      <c r="A2305" s="1">
        <v>1698.0</v>
      </c>
      <c r="B2305" s="14">
        <v>37084.0</v>
      </c>
      <c r="C2305" s="1" t="s">
        <v>9711</v>
      </c>
      <c r="D2305" s="1" t="s">
        <v>9712</v>
      </c>
      <c r="E2305" s="1" t="s">
        <v>26</v>
      </c>
      <c r="F2305" s="1" t="s">
        <v>9713</v>
      </c>
      <c r="G2305" s="1" t="s">
        <v>83</v>
      </c>
      <c r="H2305" s="15" t="s">
        <v>9714</v>
      </c>
      <c r="I2305" s="1">
        <v>1995.0</v>
      </c>
      <c r="J2305" s="1">
        <v>2001.0</v>
      </c>
      <c r="K2305" s="1" t="s">
        <v>20</v>
      </c>
      <c r="L2305" s="18"/>
      <c r="M2305" s="18"/>
    </row>
    <row r="2306">
      <c r="A2306" s="1">
        <v>1697.0</v>
      </c>
      <c r="B2306" s="14">
        <v>37084.0</v>
      </c>
      <c r="C2306" s="1" t="s">
        <v>9185</v>
      </c>
      <c r="D2306" s="1" t="s">
        <v>6675</v>
      </c>
      <c r="E2306" s="1" t="s">
        <v>26</v>
      </c>
      <c r="F2306" s="1" t="s">
        <v>9715</v>
      </c>
      <c r="G2306" s="1" t="s">
        <v>83</v>
      </c>
      <c r="H2306" s="15" t="s">
        <v>9716</v>
      </c>
      <c r="I2306" s="1">
        <v>1989.0</v>
      </c>
      <c r="J2306" s="1">
        <v>2001.0</v>
      </c>
      <c r="K2306" s="1" t="s">
        <v>20</v>
      </c>
      <c r="L2306" s="18"/>
      <c r="M2306" s="18"/>
    </row>
    <row r="2307">
      <c r="A2307" s="1">
        <v>1696.0</v>
      </c>
      <c r="B2307" s="14">
        <v>37083.0</v>
      </c>
      <c r="C2307" s="1" t="s">
        <v>9717</v>
      </c>
      <c r="D2307" s="1" t="s">
        <v>2836</v>
      </c>
      <c r="E2307" s="1" t="s">
        <v>26</v>
      </c>
      <c r="F2307" s="1" t="s">
        <v>122</v>
      </c>
      <c r="G2307" s="1" t="s">
        <v>65</v>
      </c>
      <c r="H2307" s="15" t="s">
        <v>9718</v>
      </c>
      <c r="I2307" s="1">
        <v>1995.0</v>
      </c>
      <c r="J2307" s="1">
        <v>2001.0</v>
      </c>
      <c r="K2307" s="1" t="s">
        <v>20</v>
      </c>
      <c r="L2307" s="18"/>
      <c r="M2307" s="18"/>
    </row>
    <row r="2308">
      <c r="A2308" s="1">
        <v>1695.0</v>
      </c>
      <c r="B2308" s="16">
        <v>37080.0</v>
      </c>
      <c r="C2308" s="1" t="s">
        <v>9719</v>
      </c>
      <c r="D2308" s="1" t="s">
        <v>9720</v>
      </c>
      <c r="E2308" s="1" t="s">
        <v>26</v>
      </c>
      <c r="F2308" s="1" t="s">
        <v>9721</v>
      </c>
      <c r="G2308" s="1" t="s">
        <v>18</v>
      </c>
      <c r="H2308" s="15" t="s">
        <v>9722</v>
      </c>
      <c r="I2308" s="1">
        <v>1990.0</v>
      </c>
      <c r="J2308" s="1">
        <v>1992.0</v>
      </c>
      <c r="K2308" s="1" t="s">
        <v>20</v>
      </c>
      <c r="L2308" s="18"/>
      <c r="M2308" s="18"/>
    </row>
    <row r="2309">
      <c r="A2309" s="1">
        <v>1694.0</v>
      </c>
      <c r="B2309" s="16">
        <v>37079.0</v>
      </c>
      <c r="C2309" s="1" t="s">
        <v>9723</v>
      </c>
      <c r="D2309" s="1" t="s">
        <v>1518</v>
      </c>
      <c r="E2309" s="1" t="s">
        <v>26</v>
      </c>
      <c r="F2309" s="1" t="s">
        <v>122</v>
      </c>
      <c r="G2309" s="1" t="s">
        <v>83</v>
      </c>
      <c r="H2309" s="15" t="s">
        <v>9724</v>
      </c>
      <c r="I2309" s="1">
        <v>1996.0</v>
      </c>
      <c r="J2309" s="1">
        <v>2001.0</v>
      </c>
      <c r="K2309" s="1" t="s">
        <v>20</v>
      </c>
      <c r="L2309" s="18"/>
      <c r="M2309" s="18"/>
    </row>
    <row r="2310">
      <c r="A2310" s="1">
        <v>1693.0</v>
      </c>
      <c r="B2310" s="16">
        <v>37078.0</v>
      </c>
      <c r="C2310" s="1" t="s">
        <v>9725</v>
      </c>
      <c r="D2310" s="1" t="s">
        <v>9726</v>
      </c>
      <c r="E2310" s="1" t="s">
        <v>26</v>
      </c>
      <c r="F2310" s="1" t="s">
        <v>122</v>
      </c>
      <c r="G2310" s="1" t="s">
        <v>65</v>
      </c>
      <c r="H2310" s="15" t="s">
        <v>9727</v>
      </c>
      <c r="I2310" s="1">
        <v>1990.0</v>
      </c>
      <c r="J2310" s="1">
        <v>1995.0</v>
      </c>
      <c r="K2310" s="1" t="s">
        <v>20</v>
      </c>
      <c r="L2310" s="18"/>
      <c r="M2310" s="18"/>
    </row>
    <row r="2311">
      <c r="A2311" s="1">
        <v>1692.0</v>
      </c>
      <c r="B2311" s="16">
        <v>37078.0</v>
      </c>
      <c r="C2311" s="1" t="s">
        <v>9728</v>
      </c>
      <c r="D2311" s="1" t="s">
        <v>9729</v>
      </c>
      <c r="E2311" s="1" t="s">
        <v>26</v>
      </c>
      <c r="F2311" s="1" t="s">
        <v>9730</v>
      </c>
      <c r="G2311" s="1" t="s">
        <v>18</v>
      </c>
      <c r="H2311" s="15" t="s">
        <v>9731</v>
      </c>
      <c r="I2311" s="1">
        <v>1997.0</v>
      </c>
      <c r="J2311" s="1">
        <v>2001.0</v>
      </c>
      <c r="K2311" s="1" t="s">
        <v>20</v>
      </c>
      <c r="L2311" s="18"/>
      <c r="M2311" s="18"/>
    </row>
    <row r="2312">
      <c r="A2312" s="1">
        <v>1691.0</v>
      </c>
      <c r="B2312" s="16">
        <v>37078.0</v>
      </c>
      <c r="C2312" s="1" t="s">
        <v>9732</v>
      </c>
      <c r="D2312" s="1" t="s">
        <v>6613</v>
      </c>
      <c r="E2312" s="1" t="s">
        <v>750</v>
      </c>
      <c r="F2312" s="1" t="s">
        <v>9733</v>
      </c>
      <c r="G2312" s="1" t="s">
        <v>83</v>
      </c>
      <c r="H2312" s="15" t="s">
        <v>9734</v>
      </c>
      <c r="I2312" s="1">
        <v>1990.0</v>
      </c>
      <c r="J2312" s="1">
        <v>2001.0</v>
      </c>
      <c r="K2312" s="1" t="s">
        <v>20</v>
      </c>
      <c r="L2312" s="18"/>
      <c r="M2312" s="18"/>
    </row>
    <row r="2313">
      <c r="A2313" s="1">
        <v>1690.0</v>
      </c>
      <c r="B2313" s="16">
        <v>37078.0</v>
      </c>
      <c r="C2313" s="1" t="s">
        <v>9735</v>
      </c>
      <c r="D2313" s="1" t="s">
        <v>2391</v>
      </c>
      <c r="E2313" s="1" t="s">
        <v>26</v>
      </c>
      <c r="F2313" s="1" t="s">
        <v>122</v>
      </c>
      <c r="G2313" s="1" t="s">
        <v>337</v>
      </c>
      <c r="H2313" s="15" t="s">
        <v>9736</v>
      </c>
      <c r="I2313" s="1">
        <v>1989.0</v>
      </c>
      <c r="J2313" s="1">
        <v>2000.0</v>
      </c>
      <c r="K2313" s="1" t="s">
        <v>20</v>
      </c>
      <c r="L2313" s="18"/>
      <c r="M2313" s="18"/>
    </row>
    <row r="2314">
      <c r="A2314" s="1">
        <v>1689.0</v>
      </c>
      <c r="B2314" s="16">
        <v>37078.0</v>
      </c>
      <c r="C2314" s="1" t="s">
        <v>9737</v>
      </c>
      <c r="D2314" s="1" t="s">
        <v>2346</v>
      </c>
      <c r="E2314" s="1" t="s">
        <v>26</v>
      </c>
      <c r="F2314" s="1" t="s">
        <v>9738</v>
      </c>
      <c r="G2314" s="1" t="s">
        <v>18</v>
      </c>
      <c r="H2314" s="15" t="s">
        <v>9739</v>
      </c>
      <c r="I2314" s="1">
        <v>1990.0</v>
      </c>
      <c r="J2314" s="1">
        <v>2001.0</v>
      </c>
      <c r="K2314" s="1" t="s">
        <v>20</v>
      </c>
      <c r="L2314" s="18"/>
      <c r="M2314" s="18"/>
    </row>
    <row r="2315">
      <c r="A2315" s="1">
        <v>1688.0</v>
      </c>
      <c r="B2315" s="16">
        <v>37077.0</v>
      </c>
      <c r="C2315" s="1" t="s">
        <v>9740</v>
      </c>
      <c r="D2315" s="1" t="s">
        <v>9741</v>
      </c>
      <c r="E2315" s="1" t="s">
        <v>750</v>
      </c>
      <c r="F2315" s="1" t="s">
        <v>60</v>
      </c>
      <c r="G2315" s="1" t="s">
        <v>53</v>
      </c>
      <c r="H2315" s="15" t="s">
        <v>9742</v>
      </c>
      <c r="I2315" s="1">
        <v>1990.0</v>
      </c>
      <c r="J2315" s="1">
        <v>2001.0</v>
      </c>
      <c r="K2315" s="1" t="s">
        <v>20</v>
      </c>
      <c r="L2315" s="18"/>
      <c r="M2315" s="18"/>
    </row>
    <row r="2316">
      <c r="A2316" s="1">
        <v>1687.0</v>
      </c>
      <c r="B2316" s="16">
        <v>37077.0</v>
      </c>
      <c r="C2316" s="1" t="s">
        <v>9743</v>
      </c>
      <c r="D2316" s="1" t="s">
        <v>9744</v>
      </c>
      <c r="E2316" s="1" t="s">
        <v>26</v>
      </c>
      <c r="F2316" s="1" t="s">
        <v>9745</v>
      </c>
      <c r="G2316" s="1" t="s">
        <v>18</v>
      </c>
      <c r="H2316" s="15" t="s">
        <v>9746</v>
      </c>
      <c r="I2316" s="1">
        <v>1996.0</v>
      </c>
      <c r="J2316" s="1">
        <v>1998.0</v>
      </c>
      <c r="K2316" s="1" t="s">
        <v>245</v>
      </c>
      <c r="L2316" s="18"/>
      <c r="M2316" s="18"/>
    </row>
    <row r="2317">
      <c r="A2317" s="1">
        <v>1686.0</v>
      </c>
      <c r="B2317" s="16">
        <v>37077.0</v>
      </c>
      <c r="C2317" s="1" t="s">
        <v>9747</v>
      </c>
      <c r="D2317" s="1" t="s">
        <v>698</v>
      </c>
      <c r="E2317" s="1" t="s">
        <v>26</v>
      </c>
      <c r="F2317" s="1" t="s">
        <v>122</v>
      </c>
      <c r="G2317" s="1" t="s">
        <v>18</v>
      </c>
      <c r="H2317" s="15" t="s">
        <v>9748</v>
      </c>
      <c r="I2317" s="1">
        <v>1989.0</v>
      </c>
      <c r="J2317" s="1">
        <v>2001.0</v>
      </c>
      <c r="K2317" s="1" t="s">
        <v>20</v>
      </c>
      <c r="L2317" s="18"/>
      <c r="M2317" s="18"/>
    </row>
    <row r="2318">
      <c r="A2318" s="1">
        <v>1685.0</v>
      </c>
      <c r="B2318" s="16">
        <v>37076.0</v>
      </c>
      <c r="C2318" s="1" t="s">
        <v>9749</v>
      </c>
      <c r="D2318" s="1" t="s">
        <v>9750</v>
      </c>
      <c r="E2318" s="1" t="s">
        <v>26</v>
      </c>
      <c r="F2318" s="1" t="s">
        <v>60</v>
      </c>
      <c r="G2318" s="1" t="s">
        <v>65</v>
      </c>
      <c r="H2318" s="15" t="s">
        <v>9751</v>
      </c>
      <c r="I2318" s="1">
        <v>1989.0</v>
      </c>
      <c r="J2318" s="1">
        <v>1990.0</v>
      </c>
      <c r="K2318" s="1" t="s">
        <v>20</v>
      </c>
      <c r="L2318" s="18"/>
      <c r="M2318" s="18"/>
    </row>
    <row r="2319">
      <c r="A2319" s="1">
        <v>1684.0</v>
      </c>
      <c r="B2319" s="16">
        <v>37076.0</v>
      </c>
      <c r="C2319" s="1" t="s">
        <v>9752</v>
      </c>
      <c r="D2319" s="1" t="s">
        <v>9753</v>
      </c>
      <c r="E2319" s="1" t="s">
        <v>26</v>
      </c>
      <c r="F2319" s="1" t="s">
        <v>9754</v>
      </c>
      <c r="G2319" s="1" t="s">
        <v>18</v>
      </c>
      <c r="H2319" s="15" t="s">
        <v>9755</v>
      </c>
      <c r="I2319" s="1">
        <v>1994.0</v>
      </c>
      <c r="J2319" s="1">
        <v>1995.0</v>
      </c>
      <c r="K2319" s="1" t="s">
        <v>20</v>
      </c>
      <c r="L2319" s="18"/>
      <c r="M2319" s="18"/>
    </row>
    <row r="2320">
      <c r="A2320" s="1">
        <v>1683.0</v>
      </c>
      <c r="B2320" s="16">
        <v>37076.0</v>
      </c>
      <c r="C2320" s="1" t="s">
        <v>9756</v>
      </c>
      <c r="D2320" s="1" t="s">
        <v>7198</v>
      </c>
      <c r="E2320" s="1" t="s">
        <v>26</v>
      </c>
      <c r="F2320" s="1" t="s">
        <v>122</v>
      </c>
      <c r="G2320" s="1" t="s">
        <v>18</v>
      </c>
      <c r="H2320" s="15" t="s">
        <v>9757</v>
      </c>
      <c r="I2320" s="1">
        <v>1989.0</v>
      </c>
      <c r="J2320" s="1">
        <v>2001.0</v>
      </c>
      <c r="K2320" s="1" t="s">
        <v>20</v>
      </c>
      <c r="L2320" s="18"/>
      <c r="M2320" s="18"/>
    </row>
    <row r="2321">
      <c r="A2321" s="1">
        <v>1682.0</v>
      </c>
      <c r="B2321" s="16">
        <v>37076.0</v>
      </c>
      <c r="C2321" s="1" t="s">
        <v>9758</v>
      </c>
      <c r="D2321" s="1" t="s">
        <v>9759</v>
      </c>
      <c r="E2321" s="1" t="s">
        <v>26</v>
      </c>
      <c r="F2321" s="1" t="s">
        <v>9760</v>
      </c>
      <c r="G2321" s="1" t="s">
        <v>83</v>
      </c>
      <c r="H2321" s="15" t="s">
        <v>9761</v>
      </c>
      <c r="I2321" s="1">
        <v>1996.0</v>
      </c>
      <c r="J2321" s="1">
        <v>2000.0</v>
      </c>
      <c r="K2321" s="1" t="s">
        <v>20</v>
      </c>
      <c r="L2321" s="1" t="s">
        <v>9762</v>
      </c>
      <c r="M2321" s="18"/>
    </row>
    <row r="2322">
      <c r="A2322" s="1">
        <v>1681.0</v>
      </c>
      <c r="B2322" s="16">
        <v>37075.0</v>
      </c>
      <c r="C2322" s="1" t="s">
        <v>9763</v>
      </c>
      <c r="D2322" s="1" t="s">
        <v>9764</v>
      </c>
      <c r="E2322" s="1" t="s">
        <v>188</v>
      </c>
      <c r="F2322" s="1" t="s">
        <v>122</v>
      </c>
      <c r="G2322" s="1" t="s">
        <v>83</v>
      </c>
      <c r="H2322" s="20" t="s">
        <v>9765</v>
      </c>
      <c r="I2322" s="1">
        <v>1990.0</v>
      </c>
      <c r="J2322" s="1">
        <v>2001.0</v>
      </c>
      <c r="K2322" s="1" t="s">
        <v>20</v>
      </c>
      <c r="L2322" s="18"/>
      <c r="M2322" s="18"/>
    </row>
    <row r="2323">
      <c r="A2323" s="1">
        <v>1680.0</v>
      </c>
      <c r="B2323" s="16">
        <v>37075.0</v>
      </c>
      <c r="C2323" s="1" t="s">
        <v>9766</v>
      </c>
      <c r="D2323" s="1" t="s">
        <v>9767</v>
      </c>
      <c r="E2323" s="1" t="s">
        <v>188</v>
      </c>
      <c r="F2323" s="1" t="s">
        <v>122</v>
      </c>
      <c r="G2323" s="1" t="s">
        <v>18</v>
      </c>
      <c r="H2323" s="20" t="s">
        <v>9768</v>
      </c>
      <c r="I2323" s="1">
        <v>1989.0</v>
      </c>
      <c r="J2323" s="1">
        <v>2001.0</v>
      </c>
      <c r="K2323" s="1" t="s">
        <v>20</v>
      </c>
      <c r="L2323" s="18"/>
      <c r="M2323" s="18"/>
    </row>
    <row r="2324">
      <c r="A2324" s="1">
        <v>1679.0</v>
      </c>
      <c r="B2324" s="16">
        <v>37073.0</v>
      </c>
      <c r="C2324" s="1" t="s">
        <v>9769</v>
      </c>
      <c r="D2324" s="1" t="s">
        <v>4048</v>
      </c>
      <c r="E2324" s="1" t="s">
        <v>136</v>
      </c>
      <c r="F2324" s="1" t="s">
        <v>60</v>
      </c>
      <c r="G2324" s="1" t="s">
        <v>60</v>
      </c>
      <c r="H2324" s="15" t="s">
        <v>9770</v>
      </c>
      <c r="I2324" s="1">
        <v>1989.0</v>
      </c>
      <c r="J2324" s="1">
        <v>2001.0</v>
      </c>
      <c r="K2324" s="1" t="s">
        <v>20</v>
      </c>
      <c r="L2324" s="18"/>
      <c r="M2324" s="18"/>
    </row>
    <row r="2325">
      <c r="A2325" s="1">
        <v>1678.0</v>
      </c>
      <c r="B2325" s="16">
        <v>37073.0</v>
      </c>
      <c r="C2325" s="1" t="s">
        <v>9771</v>
      </c>
      <c r="D2325" s="1" t="s">
        <v>9772</v>
      </c>
      <c r="E2325" s="1" t="s">
        <v>26</v>
      </c>
      <c r="F2325" s="1" t="s">
        <v>60</v>
      </c>
      <c r="G2325" s="1" t="s">
        <v>65</v>
      </c>
      <c r="H2325" s="15" t="s">
        <v>9773</v>
      </c>
      <c r="I2325" s="1">
        <v>1996.0</v>
      </c>
      <c r="J2325" s="1">
        <v>2001.0</v>
      </c>
      <c r="K2325" s="1" t="s">
        <v>20</v>
      </c>
      <c r="L2325" s="18"/>
      <c r="M2325" s="18"/>
    </row>
    <row r="2326">
      <c r="A2326" s="1">
        <v>1677.0</v>
      </c>
      <c r="B2326" s="16">
        <v>37073.0</v>
      </c>
      <c r="C2326" s="1" t="s">
        <v>9774</v>
      </c>
      <c r="D2326" s="1" t="s">
        <v>9775</v>
      </c>
      <c r="E2326" s="1" t="s">
        <v>26</v>
      </c>
      <c r="F2326" s="1" t="s">
        <v>9776</v>
      </c>
      <c r="G2326" s="1" t="s">
        <v>83</v>
      </c>
      <c r="H2326" s="15" t="s">
        <v>9777</v>
      </c>
      <c r="I2326" s="1">
        <v>1990.0</v>
      </c>
      <c r="J2326" s="1">
        <v>1992.0</v>
      </c>
      <c r="K2326" s="1" t="s">
        <v>245</v>
      </c>
      <c r="L2326" s="1" t="s">
        <v>9778</v>
      </c>
      <c r="M2326" s="1" t="s">
        <v>316</v>
      </c>
    </row>
    <row r="2327">
      <c r="A2327" s="1">
        <v>1676.0</v>
      </c>
      <c r="B2327" s="16">
        <v>37073.0</v>
      </c>
      <c r="C2327" s="1" t="s">
        <v>9779</v>
      </c>
      <c r="D2327" s="1" t="s">
        <v>1361</v>
      </c>
      <c r="E2327" s="1" t="s">
        <v>26</v>
      </c>
      <c r="F2327" s="1" t="s">
        <v>9780</v>
      </c>
      <c r="G2327" s="1" t="s">
        <v>83</v>
      </c>
      <c r="H2327" s="15" t="s">
        <v>9781</v>
      </c>
      <c r="I2327" s="1">
        <v>1990.0</v>
      </c>
      <c r="J2327" s="1">
        <v>2001.0</v>
      </c>
      <c r="K2327" s="1" t="s">
        <v>20</v>
      </c>
      <c r="L2327" s="18"/>
      <c r="M2327" s="18"/>
    </row>
    <row r="2328">
      <c r="A2328" s="1">
        <v>1675.0</v>
      </c>
      <c r="B2328" s="16">
        <v>37073.0</v>
      </c>
      <c r="C2328" s="1" t="s">
        <v>9782</v>
      </c>
      <c r="D2328" s="1" t="s">
        <v>1560</v>
      </c>
      <c r="E2328" s="1" t="s">
        <v>26</v>
      </c>
      <c r="F2328" s="1" t="s">
        <v>60</v>
      </c>
      <c r="G2328" s="1" t="s">
        <v>60</v>
      </c>
      <c r="H2328" s="15" t="s">
        <v>9783</v>
      </c>
      <c r="I2328" s="1">
        <v>1990.0</v>
      </c>
      <c r="J2328" s="1">
        <v>1993.0</v>
      </c>
      <c r="K2328" s="1" t="s">
        <v>245</v>
      </c>
      <c r="L2328" s="18"/>
      <c r="M2328" s="18"/>
    </row>
    <row r="2329">
      <c r="A2329" s="1">
        <v>1674.0</v>
      </c>
      <c r="B2329" s="16">
        <v>37073.0</v>
      </c>
      <c r="C2329" s="1" t="s">
        <v>9784</v>
      </c>
      <c r="D2329" s="1" t="s">
        <v>4805</v>
      </c>
      <c r="E2329" s="1" t="s">
        <v>26</v>
      </c>
      <c r="F2329" s="1" t="s">
        <v>9785</v>
      </c>
      <c r="G2329" s="1" t="s">
        <v>65</v>
      </c>
      <c r="H2329" s="15" t="s">
        <v>9786</v>
      </c>
      <c r="I2329" s="1">
        <v>1994.0</v>
      </c>
      <c r="J2329" s="1">
        <v>2001.0</v>
      </c>
      <c r="K2329" s="1" t="s">
        <v>20</v>
      </c>
      <c r="L2329" s="18"/>
      <c r="M2329" s="18"/>
    </row>
    <row r="2330">
      <c r="A2330" s="1">
        <v>1673.0</v>
      </c>
      <c r="B2330" s="14">
        <v>37072.0</v>
      </c>
      <c r="C2330" s="1" t="s">
        <v>9787</v>
      </c>
      <c r="D2330" s="1" t="s">
        <v>9788</v>
      </c>
      <c r="E2330" s="1" t="s">
        <v>1880</v>
      </c>
      <c r="F2330" s="1" t="s">
        <v>60</v>
      </c>
      <c r="G2330" s="1" t="s">
        <v>18</v>
      </c>
      <c r="H2330" s="15" t="s">
        <v>9789</v>
      </c>
      <c r="I2330" s="1">
        <v>1990.0</v>
      </c>
      <c r="J2330" s="1">
        <v>2001.0</v>
      </c>
      <c r="K2330" s="1" t="s">
        <v>20</v>
      </c>
      <c r="L2330" s="18"/>
      <c r="M2330" s="18"/>
    </row>
    <row r="2331">
      <c r="A2331" s="1">
        <v>1672.0</v>
      </c>
      <c r="B2331" s="14">
        <v>37071.0</v>
      </c>
      <c r="C2331" s="1" t="s">
        <v>1063</v>
      </c>
      <c r="D2331" s="1" t="s">
        <v>9790</v>
      </c>
      <c r="E2331" s="1" t="s">
        <v>26</v>
      </c>
      <c r="F2331" s="1" t="s">
        <v>9791</v>
      </c>
      <c r="G2331" s="1" t="s">
        <v>83</v>
      </c>
      <c r="H2331" s="15" t="s">
        <v>9792</v>
      </c>
      <c r="I2331" s="1">
        <v>1989.0</v>
      </c>
      <c r="J2331" s="1">
        <v>2001.0</v>
      </c>
      <c r="K2331" s="1" t="s">
        <v>20</v>
      </c>
      <c r="L2331" s="18"/>
      <c r="M2331" s="18"/>
    </row>
    <row r="2332">
      <c r="A2332" s="1">
        <v>1671.0</v>
      </c>
      <c r="B2332" s="14">
        <v>37070.0</v>
      </c>
      <c r="C2332" s="1" t="s">
        <v>9793</v>
      </c>
      <c r="D2332" s="1" t="s">
        <v>9794</v>
      </c>
      <c r="E2332" s="1" t="s">
        <v>26</v>
      </c>
      <c r="F2332" s="1" t="s">
        <v>9795</v>
      </c>
      <c r="G2332" s="1" t="s">
        <v>83</v>
      </c>
      <c r="H2332" s="15" t="s">
        <v>9796</v>
      </c>
      <c r="I2332" s="1">
        <v>1989.0</v>
      </c>
      <c r="J2332" s="1">
        <v>1997.0</v>
      </c>
      <c r="K2332" s="1" t="s">
        <v>20</v>
      </c>
      <c r="L2332" s="18"/>
      <c r="M2332" s="18"/>
    </row>
    <row r="2333">
      <c r="A2333" s="1">
        <v>1670.0</v>
      </c>
      <c r="B2333" s="14">
        <v>37070.0</v>
      </c>
      <c r="C2333" s="1" t="s">
        <v>9797</v>
      </c>
      <c r="D2333" s="1" t="s">
        <v>790</v>
      </c>
      <c r="E2333" s="1" t="s">
        <v>26</v>
      </c>
      <c r="F2333" s="1" t="s">
        <v>9798</v>
      </c>
      <c r="G2333" s="1" t="s">
        <v>65</v>
      </c>
      <c r="H2333" s="15" t="s">
        <v>9799</v>
      </c>
      <c r="I2333" s="1">
        <v>1995.0</v>
      </c>
      <c r="J2333" s="1">
        <v>1995.0</v>
      </c>
      <c r="K2333" s="1" t="s">
        <v>245</v>
      </c>
      <c r="L2333" s="18"/>
      <c r="M2333" s="18"/>
    </row>
    <row r="2334">
      <c r="A2334" s="1">
        <v>1669.0</v>
      </c>
      <c r="B2334" s="14">
        <v>37070.0</v>
      </c>
      <c r="C2334" s="1" t="s">
        <v>9800</v>
      </c>
      <c r="D2334" s="1" t="s">
        <v>1865</v>
      </c>
      <c r="E2334" s="1" t="s">
        <v>26</v>
      </c>
      <c r="F2334" s="1" t="s">
        <v>122</v>
      </c>
      <c r="G2334" s="1" t="s">
        <v>18</v>
      </c>
      <c r="H2334" s="15" t="s">
        <v>9801</v>
      </c>
      <c r="I2334" s="1">
        <v>1989.0</v>
      </c>
      <c r="J2334" s="1">
        <v>2001.0</v>
      </c>
      <c r="K2334" s="1" t="s">
        <v>20</v>
      </c>
      <c r="L2334" s="18"/>
      <c r="M2334" s="18"/>
    </row>
    <row r="2335">
      <c r="A2335" s="1">
        <v>1668.0</v>
      </c>
      <c r="B2335" s="14">
        <v>37069.0</v>
      </c>
      <c r="C2335" s="1" t="s">
        <v>9802</v>
      </c>
      <c r="D2335" s="1" t="s">
        <v>9803</v>
      </c>
      <c r="E2335" s="1" t="s">
        <v>26</v>
      </c>
      <c r="F2335" s="1" t="s">
        <v>60</v>
      </c>
      <c r="G2335" s="1" t="s">
        <v>83</v>
      </c>
      <c r="H2335" s="15" t="s">
        <v>9804</v>
      </c>
      <c r="I2335" s="1">
        <v>1989.0</v>
      </c>
      <c r="J2335" s="1">
        <v>1994.0</v>
      </c>
      <c r="K2335" s="1" t="s">
        <v>20</v>
      </c>
      <c r="L2335" s="18"/>
      <c r="M2335" s="18"/>
    </row>
    <row r="2336">
      <c r="A2336" s="1">
        <v>1667.0</v>
      </c>
      <c r="B2336" s="14">
        <v>37069.0</v>
      </c>
      <c r="C2336" s="1" t="s">
        <v>9805</v>
      </c>
      <c r="D2336" s="1" t="s">
        <v>4598</v>
      </c>
      <c r="E2336" s="1" t="s">
        <v>26</v>
      </c>
      <c r="F2336" s="1" t="s">
        <v>9806</v>
      </c>
      <c r="G2336" s="1" t="s">
        <v>337</v>
      </c>
      <c r="H2336" s="15" t="s">
        <v>9807</v>
      </c>
      <c r="I2336" s="1">
        <v>1990.0</v>
      </c>
      <c r="J2336" s="1">
        <v>1996.0</v>
      </c>
      <c r="K2336" s="1" t="s">
        <v>20</v>
      </c>
      <c r="L2336" s="18"/>
      <c r="M2336" s="18"/>
    </row>
    <row r="2337">
      <c r="A2337" s="1">
        <v>1666.0</v>
      </c>
      <c r="B2337" s="14">
        <v>37069.0</v>
      </c>
      <c r="C2337" s="1" t="s">
        <v>9808</v>
      </c>
      <c r="D2337" s="1" t="s">
        <v>9809</v>
      </c>
      <c r="E2337" s="1" t="s">
        <v>26</v>
      </c>
      <c r="F2337" s="1" t="s">
        <v>9810</v>
      </c>
      <c r="G2337" s="1" t="s">
        <v>65</v>
      </c>
      <c r="H2337" s="15" t="s">
        <v>9811</v>
      </c>
      <c r="I2337" s="1">
        <v>1996.0</v>
      </c>
      <c r="J2337" s="1">
        <v>2001.0</v>
      </c>
      <c r="K2337" s="1" t="s">
        <v>20</v>
      </c>
      <c r="L2337" s="18"/>
      <c r="M2337" s="18"/>
    </row>
    <row r="2338">
      <c r="A2338" s="1">
        <v>1665.0</v>
      </c>
      <c r="B2338" s="14">
        <v>37069.0</v>
      </c>
      <c r="C2338" s="1" t="s">
        <v>9812</v>
      </c>
      <c r="D2338" s="1" t="s">
        <v>9813</v>
      </c>
      <c r="E2338" s="1" t="s">
        <v>26</v>
      </c>
      <c r="F2338" s="1" t="s">
        <v>9814</v>
      </c>
      <c r="G2338" s="1" t="s">
        <v>18</v>
      </c>
      <c r="H2338" s="15" t="s">
        <v>9815</v>
      </c>
      <c r="I2338" s="1">
        <v>1990.0</v>
      </c>
      <c r="J2338" s="1">
        <v>1994.0</v>
      </c>
      <c r="K2338" s="1" t="s">
        <v>20</v>
      </c>
      <c r="L2338" s="18"/>
      <c r="M2338" s="18"/>
    </row>
    <row r="2339">
      <c r="A2339" s="1">
        <v>1664.0</v>
      </c>
      <c r="B2339" s="14">
        <v>37069.0</v>
      </c>
      <c r="C2339" s="1" t="s">
        <v>9816</v>
      </c>
      <c r="D2339" s="1" t="s">
        <v>9817</v>
      </c>
      <c r="E2339" s="1" t="s">
        <v>26</v>
      </c>
      <c r="F2339" s="1" t="s">
        <v>122</v>
      </c>
      <c r="G2339" s="1" t="s">
        <v>65</v>
      </c>
      <c r="H2339" s="15" t="s">
        <v>9818</v>
      </c>
      <c r="I2339" s="1">
        <v>1989.0</v>
      </c>
      <c r="J2339" s="1">
        <v>2000.0</v>
      </c>
      <c r="K2339" s="1" t="s">
        <v>20</v>
      </c>
      <c r="L2339" s="18"/>
      <c r="M2339" s="18"/>
    </row>
    <row r="2340">
      <c r="A2340" s="1">
        <v>1663.0</v>
      </c>
      <c r="B2340" s="14">
        <v>37068.0</v>
      </c>
      <c r="C2340" s="1" t="s">
        <v>9819</v>
      </c>
      <c r="D2340" s="1" t="s">
        <v>9820</v>
      </c>
      <c r="E2340" s="1" t="s">
        <v>26</v>
      </c>
      <c r="F2340" s="1" t="s">
        <v>9821</v>
      </c>
      <c r="G2340" s="1" t="s">
        <v>18</v>
      </c>
      <c r="H2340" s="15" t="s">
        <v>9822</v>
      </c>
      <c r="I2340" s="1">
        <v>1996.0</v>
      </c>
      <c r="J2340" s="1">
        <v>1998.0</v>
      </c>
      <c r="K2340" s="1" t="s">
        <v>245</v>
      </c>
      <c r="L2340" s="18"/>
      <c r="M2340" s="18"/>
    </row>
    <row r="2341">
      <c r="A2341" s="1">
        <v>1662.0</v>
      </c>
      <c r="B2341" s="14">
        <v>37068.0</v>
      </c>
      <c r="C2341" s="1" t="s">
        <v>9823</v>
      </c>
      <c r="D2341" s="1" t="s">
        <v>5164</v>
      </c>
      <c r="E2341" s="1" t="s">
        <v>136</v>
      </c>
      <c r="F2341" s="1" t="s">
        <v>122</v>
      </c>
      <c r="G2341" s="1" t="s">
        <v>65</v>
      </c>
      <c r="H2341" s="15" t="s">
        <v>9824</v>
      </c>
      <c r="I2341" s="1">
        <v>1989.0</v>
      </c>
      <c r="J2341" s="1">
        <v>2001.0</v>
      </c>
      <c r="K2341" s="1" t="s">
        <v>20</v>
      </c>
      <c r="L2341" s="1" t="s">
        <v>9825</v>
      </c>
      <c r="M2341" s="18"/>
    </row>
    <row r="2342">
      <c r="A2342" s="1">
        <v>1661.0</v>
      </c>
      <c r="B2342" s="14">
        <v>37066.0</v>
      </c>
      <c r="C2342" s="1" t="s">
        <v>9826</v>
      </c>
      <c r="D2342" s="1" t="s">
        <v>9827</v>
      </c>
      <c r="E2342" s="1" t="s">
        <v>26</v>
      </c>
      <c r="F2342" s="1" t="s">
        <v>122</v>
      </c>
      <c r="G2342" s="1" t="s">
        <v>65</v>
      </c>
      <c r="H2342" s="15" t="s">
        <v>9828</v>
      </c>
      <c r="I2342" s="1">
        <v>1989.0</v>
      </c>
      <c r="J2342" s="1">
        <v>2001.0</v>
      </c>
      <c r="K2342" s="1" t="s">
        <v>20</v>
      </c>
      <c r="L2342" s="18"/>
      <c r="M2342" s="18"/>
    </row>
    <row r="2343">
      <c r="A2343" s="1">
        <v>1660.0</v>
      </c>
      <c r="B2343" s="14">
        <v>37064.0</v>
      </c>
      <c r="C2343" s="1" t="s">
        <v>9829</v>
      </c>
      <c r="D2343" s="1" t="s">
        <v>2489</v>
      </c>
      <c r="E2343" s="1" t="s">
        <v>26</v>
      </c>
      <c r="F2343" s="1" t="s">
        <v>9830</v>
      </c>
      <c r="G2343" s="1" t="s">
        <v>18</v>
      </c>
      <c r="H2343" s="15" t="s">
        <v>9831</v>
      </c>
      <c r="I2343" s="1">
        <v>1998.0</v>
      </c>
      <c r="J2343" s="1">
        <v>2001.0</v>
      </c>
      <c r="K2343" s="1" t="s">
        <v>20</v>
      </c>
      <c r="L2343" s="18"/>
      <c r="M2343" s="18"/>
    </row>
    <row r="2344">
      <c r="A2344" s="1">
        <v>1659.0</v>
      </c>
      <c r="B2344" s="14">
        <v>37064.0</v>
      </c>
      <c r="C2344" s="1" t="s">
        <v>9832</v>
      </c>
      <c r="D2344" s="1" t="s">
        <v>7974</v>
      </c>
      <c r="E2344" s="1" t="s">
        <v>26</v>
      </c>
      <c r="F2344" s="1" t="s">
        <v>122</v>
      </c>
      <c r="G2344" s="1" t="s">
        <v>18</v>
      </c>
      <c r="H2344" s="15" t="s">
        <v>9833</v>
      </c>
      <c r="I2344" s="1">
        <v>1990.0</v>
      </c>
      <c r="J2344" s="1">
        <v>2001.0</v>
      </c>
      <c r="K2344" s="1" t="s">
        <v>20</v>
      </c>
      <c r="L2344" s="18"/>
      <c r="M2344" s="18"/>
    </row>
    <row r="2345">
      <c r="A2345" s="1">
        <v>1658.0</v>
      </c>
      <c r="B2345" s="14">
        <v>37063.0</v>
      </c>
      <c r="C2345" s="1" t="s">
        <v>9834</v>
      </c>
      <c r="D2345" s="1" t="s">
        <v>9835</v>
      </c>
      <c r="E2345" s="1" t="s">
        <v>26</v>
      </c>
      <c r="F2345" s="1" t="s">
        <v>9836</v>
      </c>
      <c r="G2345" s="1" t="s">
        <v>18</v>
      </c>
      <c r="H2345" s="15" t="s">
        <v>9837</v>
      </c>
      <c r="I2345" s="1">
        <v>1990.0</v>
      </c>
      <c r="J2345" s="1">
        <v>2000.0</v>
      </c>
      <c r="K2345" s="1" t="s">
        <v>20</v>
      </c>
      <c r="L2345" s="18"/>
      <c r="M2345" s="18"/>
    </row>
    <row r="2346">
      <c r="A2346" s="1">
        <v>1657.0</v>
      </c>
      <c r="B2346" s="14">
        <v>37063.0</v>
      </c>
      <c r="C2346" s="1" t="s">
        <v>9838</v>
      </c>
      <c r="D2346" s="1" t="s">
        <v>9839</v>
      </c>
      <c r="E2346" s="1" t="s">
        <v>26</v>
      </c>
      <c r="F2346" s="1" t="s">
        <v>122</v>
      </c>
      <c r="G2346" s="1" t="s">
        <v>83</v>
      </c>
      <c r="H2346" s="15" t="s">
        <v>9840</v>
      </c>
      <c r="I2346" s="1">
        <v>1996.0</v>
      </c>
      <c r="J2346" s="1">
        <v>2001.0</v>
      </c>
      <c r="K2346" s="1" t="s">
        <v>20</v>
      </c>
      <c r="L2346" s="18"/>
      <c r="M2346" s="18"/>
    </row>
    <row r="2347">
      <c r="A2347" s="1">
        <v>1656.0</v>
      </c>
      <c r="B2347" s="14">
        <v>37062.0</v>
      </c>
      <c r="C2347" s="1" t="s">
        <v>9841</v>
      </c>
      <c r="D2347" s="1" t="s">
        <v>2464</v>
      </c>
      <c r="E2347" s="1" t="s">
        <v>26</v>
      </c>
      <c r="F2347" s="1" t="s">
        <v>9842</v>
      </c>
      <c r="G2347" s="1" t="s">
        <v>18</v>
      </c>
      <c r="H2347" s="15" t="s">
        <v>9843</v>
      </c>
      <c r="I2347" s="1">
        <v>1989.0</v>
      </c>
      <c r="J2347" s="1">
        <v>2001.0</v>
      </c>
      <c r="K2347" s="1" t="s">
        <v>20</v>
      </c>
      <c r="L2347" s="18"/>
      <c r="M2347" s="18"/>
    </row>
    <row r="2348">
      <c r="A2348" s="1">
        <v>1655.0</v>
      </c>
      <c r="B2348" s="14">
        <v>37061.0</v>
      </c>
      <c r="C2348" s="1" t="s">
        <v>9844</v>
      </c>
      <c r="D2348" s="1" t="s">
        <v>7699</v>
      </c>
      <c r="E2348" s="1" t="s">
        <v>26</v>
      </c>
      <c r="F2348" s="1" t="s">
        <v>122</v>
      </c>
      <c r="G2348" s="1" t="s">
        <v>65</v>
      </c>
      <c r="H2348" s="15" t="s">
        <v>9845</v>
      </c>
      <c r="I2348" s="1">
        <v>1998.0</v>
      </c>
      <c r="J2348" s="1">
        <v>2001.0</v>
      </c>
      <c r="K2348" s="1" t="s">
        <v>20</v>
      </c>
      <c r="L2348" s="18"/>
      <c r="M2348" s="18"/>
    </row>
    <row r="2349">
      <c r="A2349" s="1">
        <v>1654.0</v>
      </c>
      <c r="B2349" s="14">
        <v>37061.0</v>
      </c>
      <c r="C2349" s="1" t="s">
        <v>9846</v>
      </c>
      <c r="D2349" s="1" t="s">
        <v>9847</v>
      </c>
      <c r="E2349" s="1" t="s">
        <v>26</v>
      </c>
      <c r="F2349" s="1" t="s">
        <v>9848</v>
      </c>
      <c r="G2349" s="1" t="s">
        <v>83</v>
      </c>
      <c r="H2349" s="15" t="s">
        <v>9849</v>
      </c>
      <c r="I2349" s="1" t="s">
        <v>1595</v>
      </c>
      <c r="J2349" s="1" t="s">
        <v>9286</v>
      </c>
      <c r="K2349" s="1" t="s">
        <v>323</v>
      </c>
      <c r="L2349" s="18"/>
      <c r="M2349" s="18"/>
    </row>
    <row r="2350">
      <c r="A2350" s="1">
        <v>1653.0</v>
      </c>
      <c r="B2350" s="14">
        <v>37060.0</v>
      </c>
      <c r="C2350" s="1" t="s">
        <v>9850</v>
      </c>
      <c r="D2350" s="1" t="s">
        <v>8633</v>
      </c>
      <c r="E2350" s="1" t="s">
        <v>750</v>
      </c>
      <c r="F2350" s="1" t="s">
        <v>9851</v>
      </c>
      <c r="G2350" s="1" t="s">
        <v>18</v>
      </c>
      <c r="H2350" s="15" t="s">
        <v>9852</v>
      </c>
      <c r="I2350" s="1">
        <v>1989.0</v>
      </c>
      <c r="J2350" s="1">
        <v>1997.0</v>
      </c>
      <c r="K2350" s="1" t="s">
        <v>20</v>
      </c>
      <c r="L2350" s="18"/>
      <c r="M2350" s="18"/>
    </row>
    <row r="2351">
      <c r="A2351" s="1">
        <v>1652.0</v>
      </c>
      <c r="B2351" s="14">
        <v>37060.0</v>
      </c>
      <c r="C2351" s="1" t="s">
        <v>9853</v>
      </c>
      <c r="D2351" s="1" t="s">
        <v>7056</v>
      </c>
      <c r="E2351" s="1" t="s">
        <v>26</v>
      </c>
      <c r="F2351" s="1" t="s">
        <v>1282</v>
      </c>
      <c r="G2351" s="1" t="s">
        <v>337</v>
      </c>
      <c r="H2351" s="20" t="s">
        <v>1282</v>
      </c>
      <c r="I2351" s="1">
        <v>1989.0</v>
      </c>
      <c r="J2351" s="1">
        <v>2000.0</v>
      </c>
      <c r="K2351" s="1" t="s">
        <v>20</v>
      </c>
      <c r="L2351" s="1" t="s">
        <v>5129</v>
      </c>
      <c r="M2351" s="18"/>
    </row>
    <row r="2352">
      <c r="A2352" s="1">
        <v>1651.0</v>
      </c>
      <c r="B2352" s="14">
        <v>37060.0</v>
      </c>
      <c r="C2352" s="1" t="s">
        <v>9854</v>
      </c>
      <c r="D2352" s="1" t="s">
        <v>9855</v>
      </c>
      <c r="E2352" s="1" t="s">
        <v>75</v>
      </c>
      <c r="F2352" s="1" t="s">
        <v>9856</v>
      </c>
      <c r="G2352" s="1" t="s">
        <v>65</v>
      </c>
      <c r="H2352" s="15" t="s">
        <v>9857</v>
      </c>
      <c r="I2352" s="1">
        <v>1998.0</v>
      </c>
      <c r="J2352" s="1">
        <v>2001.0</v>
      </c>
      <c r="K2352" s="1" t="s">
        <v>20</v>
      </c>
      <c r="L2352" s="18"/>
      <c r="M2352" s="18"/>
    </row>
    <row r="2353">
      <c r="A2353" s="1">
        <v>1650.0</v>
      </c>
      <c r="B2353" s="14">
        <v>37059.0</v>
      </c>
      <c r="C2353" s="1" t="s">
        <v>9858</v>
      </c>
      <c r="D2353" s="1" t="s">
        <v>9859</v>
      </c>
      <c r="E2353" s="1" t="s">
        <v>26</v>
      </c>
      <c r="F2353" s="1" t="s">
        <v>9860</v>
      </c>
      <c r="G2353" s="1" t="s">
        <v>53</v>
      </c>
      <c r="H2353" s="15" t="s">
        <v>9861</v>
      </c>
      <c r="I2353" s="1">
        <v>1989.0</v>
      </c>
      <c r="J2353" s="1">
        <v>2000.0</v>
      </c>
      <c r="K2353" s="1" t="s">
        <v>20</v>
      </c>
      <c r="L2353" s="18"/>
      <c r="M2353" s="18"/>
    </row>
    <row r="2354">
      <c r="A2354" s="1">
        <v>1649.0</v>
      </c>
      <c r="B2354" s="14">
        <v>37059.0</v>
      </c>
      <c r="C2354" s="1" t="s">
        <v>9862</v>
      </c>
      <c r="D2354" s="1" t="s">
        <v>9863</v>
      </c>
      <c r="E2354" s="1" t="s">
        <v>26</v>
      </c>
      <c r="F2354" s="1" t="s">
        <v>9864</v>
      </c>
      <c r="G2354" s="1" t="s">
        <v>65</v>
      </c>
      <c r="H2354" s="15" t="s">
        <v>9865</v>
      </c>
      <c r="I2354" s="1">
        <v>1995.0</v>
      </c>
      <c r="J2354" s="1">
        <v>1995.0</v>
      </c>
      <c r="K2354" s="1" t="s">
        <v>245</v>
      </c>
      <c r="L2354" s="18"/>
      <c r="M2354" s="18"/>
    </row>
    <row r="2355">
      <c r="A2355" s="1">
        <v>1648.0</v>
      </c>
      <c r="B2355" s="14">
        <v>37367.0</v>
      </c>
      <c r="C2355" s="1" t="s">
        <v>9866</v>
      </c>
      <c r="D2355" s="1" t="s">
        <v>9867</v>
      </c>
      <c r="E2355" s="1" t="s">
        <v>26</v>
      </c>
      <c r="F2355" s="1" t="s">
        <v>9868</v>
      </c>
      <c r="G2355" s="1" t="s">
        <v>65</v>
      </c>
      <c r="H2355" s="20" t="s">
        <v>9869</v>
      </c>
      <c r="I2355" s="1">
        <v>1989.0</v>
      </c>
      <c r="J2355" s="1">
        <v>1992.0</v>
      </c>
      <c r="K2355" s="1" t="s">
        <v>20</v>
      </c>
      <c r="L2355" s="18"/>
      <c r="M2355" s="18"/>
    </row>
    <row r="2356">
      <c r="A2356" s="1">
        <v>1647.0</v>
      </c>
      <c r="B2356" s="14">
        <v>37059.0</v>
      </c>
      <c r="C2356" s="1" t="s">
        <v>9870</v>
      </c>
      <c r="D2356" s="1" t="s">
        <v>440</v>
      </c>
      <c r="E2356" s="1" t="s">
        <v>26</v>
      </c>
      <c r="F2356" s="1" t="s">
        <v>9871</v>
      </c>
      <c r="G2356" s="1" t="s">
        <v>18</v>
      </c>
      <c r="H2356" s="15" t="s">
        <v>9872</v>
      </c>
      <c r="I2356" s="1">
        <v>1998.0</v>
      </c>
      <c r="J2356" s="1">
        <v>2001.0</v>
      </c>
      <c r="K2356" s="1" t="s">
        <v>20</v>
      </c>
      <c r="L2356" s="18"/>
      <c r="M2356" s="18"/>
    </row>
    <row r="2357">
      <c r="A2357" s="1">
        <v>1646.0</v>
      </c>
      <c r="B2357" s="14">
        <v>37058.0</v>
      </c>
      <c r="C2357" s="1" t="s">
        <v>9873</v>
      </c>
      <c r="D2357" s="1" t="s">
        <v>2961</v>
      </c>
      <c r="E2357" s="1" t="s">
        <v>26</v>
      </c>
      <c r="F2357" s="1" t="s">
        <v>9874</v>
      </c>
      <c r="G2357" s="1" t="s">
        <v>65</v>
      </c>
      <c r="H2357" s="15" t="s">
        <v>9875</v>
      </c>
      <c r="I2357" s="1">
        <v>1990.0</v>
      </c>
      <c r="J2357" s="1">
        <v>2001.0</v>
      </c>
      <c r="K2357" s="1" t="s">
        <v>20</v>
      </c>
      <c r="L2357" s="18"/>
      <c r="M2357" s="18"/>
    </row>
    <row r="2358">
      <c r="A2358" s="1">
        <v>1645.0</v>
      </c>
      <c r="B2358" s="14">
        <v>37057.0</v>
      </c>
      <c r="C2358" s="1" t="s">
        <v>9876</v>
      </c>
      <c r="D2358" s="1" t="s">
        <v>9877</v>
      </c>
      <c r="E2358" s="1" t="s">
        <v>26</v>
      </c>
      <c r="F2358" s="1" t="s">
        <v>9878</v>
      </c>
      <c r="G2358" s="1" t="s">
        <v>83</v>
      </c>
      <c r="H2358" s="15" t="s">
        <v>9879</v>
      </c>
      <c r="I2358" s="1" t="s">
        <v>7164</v>
      </c>
      <c r="J2358" s="1" t="s">
        <v>9880</v>
      </c>
      <c r="K2358" s="1" t="s">
        <v>323</v>
      </c>
      <c r="L2358" s="1" t="s">
        <v>9881</v>
      </c>
      <c r="M2358" s="18"/>
    </row>
    <row r="2359">
      <c r="A2359" s="1">
        <v>1644.0</v>
      </c>
      <c r="B2359" s="14">
        <v>37057.0</v>
      </c>
      <c r="C2359" s="1" t="s">
        <v>9882</v>
      </c>
      <c r="D2359" s="1" t="s">
        <v>9883</v>
      </c>
      <c r="E2359" s="1" t="s">
        <v>26</v>
      </c>
      <c r="F2359" s="1" t="s">
        <v>9884</v>
      </c>
      <c r="G2359" s="1" t="s">
        <v>18</v>
      </c>
      <c r="H2359" s="15" t="s">
        <v>9885</v>
      </c>
      <c r="I2359" s="1">
        <v>1996.0</v>
      </c>
      <c r="J2359" s="1">
        <v>2001.0</v>
      </c>
      <c r="K2359" s="1" t="s">
        <v>20</v>
      </c>
      <c r="L2359" s="18"/>
      <c r="M2359" s="18"/>
    </row>
    <row r="2360">
      <c r="A2360" s="1">
        <v>1643.0</v>
      </c>
      <c r="B2360" s="14">
        <v>37056.0</v>
      </c>
      <c r="C2360" s="1" t="s">
        <v>9886</v>
      </c>
      <c r="D2360" s="1" t="s">
        <v>9887</v>
      </c>
      <c r="E2360" s="1" t="s">
        <v>26</v>
      </c>
      <c r="F2360" s="1" t="s">
        <v>9888</v>
      </c>
      <c r="G2360" s="1" t="s">
        <v>18</v>
      </c>
      <c r="H2360" s="15" t="s">
        <v>9889</v>
      </c>
      <c r="I2360" s="1" t="s">
        <v>7164</v>
      </c>
      <c r="J2360" s="1" t="s">
        <v>9286</v>
      </c>
      <c r="K2360" s="1" t="s">
        <v>323</v>
      </c>
      <c r="L2360" s="1" t="s">
        <v>9890</v>
      </c>
      <c r="M2360" s="1" t="s">
        <v>49</v>
      </c>
    </row>
    <row r="2361">
      <c r="A2361" s="1">
        <v>1642.0</v>
      </c>
      <c r="B2361" s="14">
        <v>37056.0</v>
      </c>
      <c r="C2361" s="1" t="s">
        <v>9891</v>
      </c>
      <c r="D2361" s="1" t="s">
        <v>9892</v>
      </c>
      <c r="E2361" s="1" t="s">
        <v>26</v>
      </c>
      <c r="F2361" s="1" t="s">
        <v>122</v>
      </c>
      <c r="G2361" s="1" t="s">
        <v>18</v>
      </c>
      <c r="H2361" s="15" t="s">
        <v>9893</v>
      </c>
      <c r="I2361" s="1">
        <v>1994.0</v>
      </c>
      <c r="J2361" s="1">
        <v>2001.0</v>
      </c>
      <c r="K2361" s="1" t="s">
        <v>20</v>
      </c>
      <c r="L2361" s="18"/>
      <c r="M2361" s="18"/>
    </row>
    <row r="2362">
      <c r="A2362" s="1">
        <v>1641.0</v>
      </c>
      <c r="B2362" s="14">
        <v>37055.0</v>
      </c>
      <c r="C2362" s="1" t="s">
        <v>9894</v>
      </c>
      <c r="D2362" s="1" t="s">
        <v>9895</v>
      </c>
      <c r="E2362" s="1" t="s">
        <v>26</v>
      </c>
      <c r="F2362" s="1" t="s">
        <v>60</v>
      </c>
      <c r="G2362" s="1" t="s">
        <v>83</v>
      </c>
      <c r="H2362" s="15" t="s">
        <v>9896</v>
      </c>
      <c r="I2362" s="1">
        <v>1996.0</v>
      </c>
      <c r="J2362" s="1">
        <v>2001.0</v>
      </c>
      <c r="K2362" s="1" t="s">
        <v>20</v>
      </c>
      <c r="L2362" s="18"/>
      <c r="M2362" s="18"/>
    </row>
    <row r="2363">
      <c r="A2363" s="1">
        <v>1640.0</v>
      </c>
      <c r="B2363" s="14">
        <v>37055.0</v>
      </c>
      <c r="C2363" s="1" t="s">
        <v>9897</v>
      </c>
      <c r="D2363" s="1" t="s">
        <v>9898</v>
      </c>
      <c r="E2363" s="1" t="s">
        <v>26</v>
      </c>
      <c r="F2363" s="1" t="s">
        <v>9899</v>
      </c>
      <c r="G2363" s="1" t="s">
        <v>83</v>
      </c>
      <c r="H2363" s="15" t="s">
        <v>9900</v>
      </c>
      <c r="I2363" s="1">
        <v>1994.0</v>
      </c>
      <c r="J2363" s="1">
        <v>2001.0</v>
      </c>
      <c r="K2363" s="1" t="s">
        <v>20</v>
      </c>
      <c r="L2363" s="1" t="s">
        <v>9901</v>
      </c>
      <c r="M2363" s="18"/>
    </row>
    <row r="2364">
      <c r="A2364" s="1">
        <v>1639.0</v>
      </c>
      <c r="B2364" s="14">
        <v>37055.0</v>
      </c>
      <c r="C2364" s="1" t="s">
        <v>9902</v>
      </c>
      <c r="D2364" s="1" t="s">
        <v>9903</v>
      </c>
      <c r="E2364" s="1" t="s">
        <v>26</v>
      </c>
      <c r="F2364" s="1" t="s">
        <v>122</v>
      </c>
      <c r="G2364" s="1" t="s">
        <v>18</v>
      </c>
      <c r="H2364" s="15" t="s">
        <v>9904</v>
      </c>
      <c r="I2364" s="1">
        <v>1989.0</v>
      </c>
      <c r="J2364" s="1">
        <v>2001.0</v>
      </c>
      <c r="K2364" s="1" t="s">
        <v>20</v>
      </c>
      <c r="L2364" s="18"/>
      <c r="M2364" s="18"/>
    </row>
    <row r="2365">
      <c r="A2365" s="1">
        <v>1638.0</v>
      </c>
      <c r="B2365" s="14">
        <v>37055.0</v>
      </c>
      <c r="C2365" s="1" t="s">
        <v>9905</v>
      </c>
      <c r="D2365" s="1" t="s">
        <v>9906</v>
      </c>
      <c r="E2365" s="1" t="s">
        <v>26</v>
      </c>
      <c r="F2365" s="1" t="s">
        <v>122</v>
      </c>
      <c r="G2365" s="1" t="s">
        <v>18</v>
      </c>
      <c r="H2365" s="15" t="s">
        <v>9907</v>
      </c>
      <c r="I2365" s="1">
        <v>1997.0</v>
      </c>
      <c r="J2365" s="1">
        <v>2001.0</v>
      </c>
      <c r="K2365" s="1" t="s">
        <v>20</v>
      </c>
      <c r="L2365" s="18"/>
      <c r="M2365" s="18"/>
    </row>
    <row r="2366">
      <c r="A2366" s="1">
        <v>1637.0</v>
      </c>
      <c r="B2366" s="14">
        <v>37053.0</v>
      </c>
      <c r="C2366" s="1" t="s">
        <v>9908</v>
      </c>
      <c r="D2366" s="1" t="s">
        <v>2120</v>
      </c>
      <c r="E2366" s="1" t="s">
        <v>26</v>
      </c>
      <c r="F2366" s="1" t="s">
        <v>60</v>
      </c>
      <c r="G2366" s="1" t="s">
        <v>60</v>
      </c>
      <c r="H2366" s="15" t="s">
        <v>9909</v>
      </c>
      <c r="I2366" s="1">
        <v>1990.0</v>
      </c>
      <c r="J2366" s="1">
        <v>2001.0</v>
      </c>
      <c r="K2366" s="1" t="s">
        <v>20</v>
      </c>
      <c r="L2366" s="18"/>
      <c r="M2366" s="18"/>
    </row>
    <row r="2367">
      <c r="A2367" s="1">
        <v>1636.0</v>
      </c>
      <c r="B2367" s="14">
        <v>37053.0</v>
      </c>
      <c r="C2367" s="1" t="s">
        <v>9910</v>
      </c>
      <c r="D2367" s="1" t="s">
        <v>9911</v>
      </c>
      <c r="E2367" s="1" t="s">
        <v>26</v>
      </c>
      <c r="F2367" s="1" t="s">
        <v>9912</v>
      </c>
      <c r="G2367" s="1" t="s">
        <v>337</v>
      </c>
      <c r="H2367" s="15" t="s">
        <v>9913</v>
      </c>
      <c r="I2367" s="1" t="s">
        <v>9914</v>
      </c>
      <c r="J2367" s="1" t="s">
        <v>9915</v>
      </c>
      <c r="K2367" s="1" t="s">
        <v>9916</v>
      </c>
      <c r="L2367" s="1" t="s">
        <v>9917</v>
      </c>
      <c r="M2367" s="1" t="s">
        <v>1205</v>
      </c>
    </row>
    <row r="2368">
      <c r="A2368" s="1">
        <v>1635.0</v>
      </c>
      <c r="B2368" s="14">
        <v>37052.0</v>
      </c>
      <c r="C2368" s="1" t="s">
        <v>9918</v>
      </c>
      <c r="D2368" s="1" t="s">
        <v>2599</v>
      </c>
      <c r="E2368" s="1" t="s">
        <v>1994</v>
      </c>
      <c r="F2368" s="1" t="s">
        <v>60</v>
      </c>
      <c r="G2368" s="1" t="s">
        <v>65</v>
      </c>
      <c r="H2368" s="15" t="s">
        <v>9919</v>
      </c>
      <c r="I2368" s="1">
        <v>1989.0</v>
      </c>
      <c r="J2368" s="1">
        <v>2001.0</v>
      </c>
      <c r="K2368" s="1" t="s">
        <v>20</v>
      </c>
      <c r="L2368" s="18"/>
      <c r="M2368" s="18"/>
    </row>
    <row r="2369">
      <c r="A2369" s="1">
        <v>1634.0</v>
      </c>
      <c r="B2369" s="16">
        <v>37051.0</v>
      </c>
      <c r="C2369" s="1" t="s">
        <v>9920</v>
      </c>
      <c r="D2369" s="1" t="s">
        <v>1365</v>
      </c>
      <c r="E2369" s="1" t="s">
        <v>1365</v>
      </c>
      <c r="F2369" s="1" t="s">
        <v>60</v>
      </c>
      <c r="G2369" s="1" t="s">
        <v>53</v>
      </c>
      <c r="H2369" s="15" t="s">
        <v>9921</v>
      </c>
      <c r="I2369" s="1">
        <v>1997.0</v>
      </c>
      <c r="J2369" s="1">
        <v>2001.0</v>
      </c>
      <c r="K2369" s="1" t="s">
        <v>20</v>
      </c>
      <c r="L2369" s="18"/>
      <c r="M2369" s="18"/>
    </row>
    <row r="2370">
      <c r="A2370" s="1">
        <v>1633.0</v>
      </c>
      <c r="B2370" s="16">
        <v>37051.0</v>
      </c>
      <c r="C2370" s="1" t="s">
        <v>9922</v>
      </c>
      <c r="D2370" s="1" t="s">
        <v>9923</v>
      </c>
      <c r="E2370" s="1" t="s">
        <v>26</v>
      </c>
      <c r="F2370" s="1" t="s">
        <v>9924</v>
      </c>
      <c r="G2370" s="1" t="s">
        <v>83</v>
      </c>
      <c r="H2370" s="15" t="s">
        <v>9925</v>
      </c>
      <c r="I2370" s="1">
        <v>1995.0</v>
      </c>
      <c r="J2370" s="1">
        <v>2001.0</v>
      </c>
      <c r="K2370" s="1" t="s">
        <v>20</v>
      </c>
      <c r="L2370" s="1" t="s">
        <v>9926</v>
      </c>
      <c r="M2370" s="1" t="s">
        <v>654</v>
      </c>
    </row>
    <row r="2371">
      <c r="A2371" s="1">
        <v>1632.0</v>
      </c>
      <c r="B2371" s="16">
        <v>37051.0</v>
      </c>
      <c r="C2371" s="1" t="s">
        <v>9927</v>
      </c>
      <c r="D2371" s="1" t="s">
        <v>5191</v>
      </c>
      <c r="E2371" s="1" t="s">
        <v>26</v>
      </c>
      <c r="F2371" s="1" t="s">
        <v>9928</v>
      </c>
      <c r="G2371" s="1" t="s">
        <v>337</v>
      </c>
      <c r="H2371" s="15" t="s">
        <v>9929</v>
      </c>
      <c r="I2371" s="1">
        <v>1989.0</v>
      </c>
      <c r="J2371" s="1">
        <v>1999.0</v>
      </c>
      <c r="K2371" s="1" t="s">
        <v>20</v>
      </c>
      <c r="L2371" s="18"/>
      <c r="M2371" s="18"/>
    </row>
    <row r="2372">
      <c r="A2372" s="1">
        <v>1631.0</v>
      </c>
      <c r="B2372" s="16">
        <v>37049.0</v>
      </c>
      <c r="C2372" s="1" t="s">
        <v>9930</v>
      </c>
      <c r="D2372" s="1" t="s">
        <v>9931</v>
      </c>
      <c r="E2372" s="1" t="s">
        <v>26</v>
      </c>
      <c r="F2372" s="1" t="s">
        <v>9932</v>
      </c>
      <c r="G2372" s="1" t="s">
        <v>83</v>
      </c>
      <c r="H2372" s="15" t="s">
        <v>9933</v>
      </c>
      <c r="I2372" s="1">
        <v>1996.0</v>
      </c>
      <c r="J2372" s="1">
        <v>2000.0</v>
      </c>
      <c r="K2372" s="1" t="s">
        <v>20</v>
      </c>
      <c r="L2372" s="18"/>
      <c r="M2372" s="18"/>
    </row>
    <row r="2373">
      <c r="A2373" s="1">
        <v>1630.0</v>
      </c>
      <c r="B2373" s="16">
        <v>37049.0</v>
      </c>
      <c r="C2373" s="1" t="s">
        <v>9934</v>
      </c>
      <c r="D2373" s="1" t="s">
        <v>9935</v>
      </c>
      <c r="E2373" s="1" t="s">
        <v>26</v>
      </c>
      <c r="F2373" s="1" t="s">
        <v>9936</v>
      </c>
      <c r="G2373" s="1" t="s">
        <v>18</v>
      </c>
      <c r="H2373" s="15" t="s">
        <v>9937</v>
      </c>
      <c r="I2373" s="1">
        <v>1998.0</v>
      </c>
      <c r="J2373" s="1">
        <v>2000.0</v>
      </c>
      <c r="K2373" s="1" t="s">
        <v>20</v>
      </c>
      <c r="L2373" s="18"/>
      <c r="M2373" s="18"/>
    </row>
    <row r="2374">
      <c r="A2374" s="1">
        <v>1629.0</v>
      </c>
      <c r="B2374" s="16">
        <v>37049.0</v>
      </c>
      <c r="C2374" s="1" t="s">
        <v>9938</v>
      </c>
      <c r="D2374" s="1" t="s">
        <v>9939</v>
      </c>
      <c r="E2374" s="1" t="s">
        <v>26</v>
      </c>
      <c r="F2374" s="1" t="s">
        <v>60</v>
      </c>
      <c r="G2374" s="1" t="s">
        <v>65</v>
      </c>
      <c r="H2374" s="20" t="s">
        <v>60</v>
      </c>
      <c r="I2374" s="1">
        <v>1989.0</v>
      </c>
      <c r="J2374" s="1">
        <v>2001.0</v>
      </c>
      <c r="K2374" s="1" t="s">
        <v>20</v>
      </c>
      <c r="L2374" s="18"/>
      <c r="M2374" s="18"/>
    </row>
    <row r="2375">
      <c r="A2375" s="1">
        <v>1628.0</v>
      </c>
      <c r="B2375" s="16">
        <v>37049.0</v>
      </c>
      <c r="C2375" s="1" t="s">
        <v>9940</v>
      </c>
      <c r="D2375" s="1" t="s">
        <v>9941</v>
      </c>
      <c r="E2375" s="1" t="s">
        <v>26</v>
      </c>
      <c r="F2375" s="1" t="s">
        <v>9942</v>
      </c>
      <c r="G2375" s="1" t="s">
        <v>65</v>
      </c>
      <c r="H2375" s="15" t="s">
        <v>9943</v>
      </c>
      <c r="I2375" s="1">
        <v>1989.0</v>
      </c>
      <c r="J2375" s="1">
        <v>2001.0</v>
      </c>
      <c r="K2375" s="1" t="s">
        <v>20</v>
      </c>
      <c r="L2375" s="18"/>
      <c r="M2375" s="18"/>
    </row>
    <row r="2376">
      <c r="A2376" s="1">
        <v>1627.0</v>
      </c>
      <c r="B2376" s="16">
        <v>37049.0</v>
      </c>
      <c r="C2376" s="1" t="s">
        <v>9944</v>
      </c>
      <c r="D2376" s="1" t="s">
        <v>9945</v>
      </c>
      <c r="E2376" s="1" t="s">
        <v>26</v>
      </c>
      <c r="F2376" s="1" t="s">
        <v>122</v>
      </c>
      <c r="G2376" s="1" t="s">
        <v>65</v>
      </c>
      <c r="H2376" s="15" t="s">
        <v>9946</v>
      </c>
      <c r="I2376" s="1" t="s">
        <v>8654</v>
      </c>
      <c r="J2376" s="1" t="s">
        <v>6328</v>
      </c>
      <c r="K2376" s="1" t="s">
        <v>379</v>
      </c>
      <c r="L2376" s="18"/>
      <c r="M2376" s="18"/>
    </row>
    <row r="2377">
      <c r="A2377" s="1">
        <v>1626.0</v>
      </c>
      <c r="B2377" s="16">
        <v>37049.0</v>
      </c>
      <c r="C2377" s="1" t="s">
        <v>9947</v>
      </c>
      <c r="D2377" s="1" t="s">
        <v>9948</v>
      </c>
      <c r="E2377" s="1" t="s">
        <v>26</v>
      </c>
      <c r="F2377" s="1" t="s">
        <v>9949</v>
      </c>
      <c r="G2377" s="1" t="s">
        <v>18</v>
      </c>
      <c r="H2377" s="15" t="s">
        <v>9950</v>
      </c>
      <c r="I2377" s="1">
        <v>1990.0</v>
      </c>
      <c r="J2377" s="1">
        <v>2000.0</v>
      </c>
      <c r="K2377" s="1" t="s">
        <v>20</v>
      </c>
      <c r="L2377" s="18"/>
      <c r="M2377" s="18"/>
    </row>
    <row r="2378">
      <c r="A2378" s="1">
        <v>1625.0</v>
      </c>
      <c r="B2378" s="16">
        <v>37049.0</v>
      </c>
      <c r="C2378" s="1" t="s">
        <v>9951</v>
      </c>
      <c r="D2378" s="1" t="s">
        <v>9952</v>
      </c>
      <c r="E2378" s="1" t="s">
        <v>26</v>
      </c>
      <c r="F2378" s="1" t="s">
        <v>9953</v>
      </c>
      <c r="G2378" s="1" t="s">
        <v>337</v>
      </c>
      <c r="H2378" s="15" t="s">
        <v>9954</v>
      </c>
      <c r="I2378" s="1">
        <v>1990.0</v>
      </c>
      <c r="J2378" s="1">
        <v>2001.0</v>
      </c>
      <c r="K2378" s="1" t="s">
        <v>20</v>
      </c>
      <c r="L2378" s="18"/>
      <c r="M2378" s="18"/>
    </row>
    <row r="2379">
      <c r="A2379" s="1">
        <v>1624.0</v>
      </c>
      <c r="B2379" s="16">
        <v>37049.0</v>
      </c>
      <c r="C2379" s="1" t="s">
        <v>9955</v>
      </c>
      <c r="D2379" s="1" t="s">
        <v>1207</v>
      </c>
      <c r="E2379" s="1" t="s">
        <v>26</v>
      </c>
      <c r="F2379" s="1" t="s">
        <v>9956</v>
      </c>
      <c r="G2379" s="1" t="s">
        <v>18</v>
      </c>
      <c r="H2379" s="15" t="s">
        <v>9957</v>
      </c>
      <c r="I2379" s="1">
        <v>1997.0</v>
      </c>
      <c r="J2379" s="1">
        <v>2001.0</v>
      </c>
      <c r="K2379" s="1" t="s">
        <v>20</v>
      </c>
      <c r="L2379" s="18"/>
      <c r="M2379" s="18"/>
    </row>
    <row r="2380">
      <c r="A2380" s="1">
        <v>1623.0</v>
      </c>
      <c r="B2380" s="16">
        <v>37048.0</v>
      </c>
      <c r="C2380" s="1" t="s">
        <v>9958</v>
      </c>
      <c r="D2380" s="1" t="s">
        <v>440</v>
      </c>
      <c r="E2380" s="1" t="s">
        <v>26</v>
      </c>
      <c r="F2380" s="1" t="s">
        <v>122</v>
      </c>
      <c r="G2380" s="1" t="s">
        <v>83</v>
      </c>
      <c r="H2380" s="15" t="s">
        <v>9959</v>
      </c>
      <c r="I2380" s="1">
        <v>1989.0</v>
      </c>
      <c r="J2380" s="1">
        <v>1991.0</v>
      </c>
      <c r="K2380" s="1" t="s">
        <v>20</v>
      </c>
      <c r="L2380" s="18"/>
      <c r="M2380" s="18"/>
    </row>
    <row r="2381">
      <c r="A2381" s="1">
        <v>1622.0</v>
      </c>
      <c r="B2381" s="16">
        <v>37048.0</v>
      </c>
      <c r="C2381" s="1" t="s">
        <v>9960</v>
      </c>
      <c r="D2381" s="1" t="s">
        <v>9961</v>
      </c>
      <c r="E2381" s="1" t="s">
        <v>26</v>
      </c>
      <c r="F2381" s="1" t="s">
        <v>122</v>
      </c>
      <c r="G2381" s="1" t="s">
        <v>83</v>
      </c>
      <c r="H2381" s="15" t="s">
        <v>9962</v>
      </c>
      <c r="I2381" s="1">
        <v>1989.0</v>
      </c>
      <c r="J2381" s="1">
        <v>1991.0</v>
      </c>
      <c r="K2381" s="1" t="s">
        <v>20</v>
      </c>
      <c r="L2381" s="18"/>
      <c r="M2381" s="18"/>
    </row>
    <row r="2382">
      <c r="A2382" s="1">
        <v>1621.0</v>
      </c>
      <c r="B2382" s="16">
        <v>37047.0</v>
      </c>
      <c r="C2382" s="1" t="s">
        <v>9963</v>
      </c>
      <c r="D2382" s="1" t="s">
        <v>9964</v>
      </c>
      <c r="E2382" s="1" t="s">
        <v>26</v>
      </c>
      <c r="F2382" s="1" t="s">
        <v>60</v>
      </c>
      <c r="G2382" s="1" t="s">
        <v>60</v>
      </c>
      <c r="H2382" s="15" t="s">
        <v>9965</v>
      </c>
      <c r="I2382" s="1">
        <v>1996.0</v>
      </c>
      <c r="J2382" s="1">
        <v>1999.0</v>
      </c>
      <c r="K2382" s="1" t="s">
        <v>20</v>
      </c>
      <c r="L2382" s="18"/>
      <c r="M2382" s="18"/>
    </row>
    <row r="2383">
      <c r="A2383" s="1">
        <v>1620.0</v>
      </c>
      <c r="B2383" s="16">
        <v>37047.0</v>
      </c>
      <c r="C2383" s="1" t="s">
        <v>9966</v>
      </c>
      <c r="D2383" s="1" t="s">
        <v>2836</v>
      </c>
      <c r="E2383" s="1" t="s">
        <v>26</v>
      </c>
      <c r="F2383" s="1" t="s">
        <v>122</v>
      </c>
      <c r="G2383" s="1" t="s">
        <v>65</v>
      </c>
      <c r="H2383" s="15" t="s">
        <v>9967</v>
      </c>
      <c r="I2383" s="1">
        <v>1996.0</v>
      </c>
      <c r="J2383" s="1">
        <v>2001.0</v>
      </c>
      <c r="K2383" s="1" t="s">
        <v>20</v>
      </c>
      <c r="L2383" s="18"/>
      <c r="M2383" s="18"/>
    </row>
    <row r="2384">
      <c r="A2384" s="1">
        <v>1619.0</v>
      </c>
      <c r="B2384" s="16">
        <v>37047.0</v>
      </c>
      <c r="C2384" s="1" t="s">
        <v>9968</v>
      </c>
      <c r="D2384" s="1" t="s">
        <v>9969</v>
      </c>
      <c r="E2384" s="1" t="s">
        <v>26</v>
      </c>
      <c r="F2384" s="1" t="s">
        <v>122</v>
      </c>
      <c r="G2384" s="1" t="s">
        <v>83</v>
      </c>
      <c r="H2384" s="15" t="s">
        <v>9970</v>
      </c>
      <c r="I2384" s="1">
        <v>1998.0</v>
      </c>
      <c r="J2384" s="1">
        <v>2001.0</v>
      </c>
      <c r="K2384" s="1" t="s">
        <v>20</v>
      </c>
      <c r="L2384" s="18"/>
      <c r="M2384" s="18"/>
    </row>
    <row r="2385">
      <c r="A2385" s="1">
        <v>1618.0</v>
      </c>
      <c r="B2385" s="16">
        <v>37044.0</v>
      </c>
      <c r="C2385" s="1" t="s">
        <v>9971</v>
      </c>
      <c r="D2385" s="1" t="s">
        <v>9972</v>
      </c>
      <c r="E2385" s="1" t="s">
        <v>26</v>
      </c>
      <c r="F2385" s="1" t="s">
        <v>9973</v>
      </c>
      <c r="G2385" s="1" t="s">
        <v>18</v>
      </c>
      <c r="H2385" s="15" t="s">
        <v>9974</v>
      </c>
      <c r="I2385" s="1">
        <v>1990.0</v>
      </c>
      <c r="J2385" s="1">
        <v>1998.0</v>
      </c>
      <c r="K2385" s="1" t="s">
        <v>20</v>
      </c>
      <c r="L2385" s="18"/>
      <c r="M2385" s="18"/>
    </row>
    <row r="2386">
      <c r="A2386" s="1">
        <v>1617.0</v>
      </c>
      <c r="B2386" s="16">
        <v>37044.0</v>
      </c>
      <c r="C2386" s="1" t="s">
        <v>9975</v>
      </c>
      <c r="D2386" s="1" t="s">
        <v>2707</v>
      </c>
      <c r="E2386" s="1" t="s">
        <v>26</v>
      </c>
      <c r="F2386" s="1" t="s">
        <v>122</v>
      </c>
      <c r="G2386" s="1" t="s">
        <v>83</v>
      </c>
      <c r="H2386" s="15" t="s">
        <v>9976</v>
      </c>
      <c r="I2386" s="1">
        <v>1989.0</v>
      </c>
      <c r="J2386" s="1">
        <v>1999.0</v>
      </c>
      <c r="K2386" s="1" t="s">
        <v>20</v>
      </c>
      <c r="L2386" s="18"/>
      <c r="M2386" s="18"/>
    </row>
    <row r="2387">
      <c r="A2387" s="1">
        <v>1616.0</v>
      </c>
      <c r="B2387" s="16">
        <v>37044.0</v>
      </c>
      <c r="C2387" s="1" t="s">
        <v>9977</v>
      </c>
      <c r="D2387" s="1" t="s">
        <v>3783</v>
      </c>
      <c r="E2387" s="1" t="s">
        <v>26</v>
      </c>
      <c r="F2387" s="1" t="s">
        <v>122</v>
      </c>
      <c r="G2387" s="1" t="s">
        <v>53</v>
      </c>
      <c r="H2387" s="15" t="s">
        <v>9978</v>
      </c>
      <c r="I2387" s="1">
        <v>1998.0</v>
      </c>
      <c r="J2387" s="1">
        <v>2001.0</v>
      </c>
      <c r="K2387" s="1" t="s">
        <v>20</v>
      </c>
      <c r="L2387" s="18"/>
      <c r="M2387" s="18"/>
    </row>
    <row r="2388">
      <c r="A2388" s="1">
        <v>1615.0</v>
      </c>
      <c r="B2388" s="16">
        <v>37044.0</v>
      </c>
      <c r="C2388" s="1" t="s">
        <v>9979</v>
      </c>
      <c r="D2388" s="1" t="s">
        <v>3790</v>
      </c>
      <c r="E2388" s="1" t="s">
        <v>26</v>
      </c>
      <c r="F2388" s="1" t="s">
        <v>122</v>
      </c>
      <c r="G2388" s="1" t="s">
        <v>18</v>
      </c>
      <c r="H2388" s="15" t="s">
        <v>9980</v>
      </c>
      <c r="I2388" s="1">
        <v>1989.0</v>
      </c>
      <c r="J2388" s="1">
        <v>1990.0</v>
      </c>
      <c r="K2388" s="1" t="s">
        <v>245</v>
      </c>
      <c r="L2388" s="18"/>
      <c r="M2388" s="18"/>
    </row>
    <row r="2389">
      <c r="A2389" s="1">
        <v>1614.0</v>
      </c>
      <c r="B2389" s="16">
        <v>37044.0</v>
      </c>
      <c r="C2389" s="1" t="s">
        <v>9981</v>
      </c>
      <c r="D2389" s="1" t="s">
        <v>9982</v>
      </c>
      <c r="E2389" s="1" t="s">
        <v>26</v>
      </c>
      <c r="F2389" s="1" t="s">
        <v>9983</v>
      </c>
      <c r="G2389" s="1" t="s">
        <v>18</v>
      </c>
      <c r="H2389" s="15" t="s">
        <v>9984</v>
      </c>
      <c r="I2389" s="1">
        <v>1994.0</v>
      </c>
      <c r="J2389" s="1">
        <v>2001.0</v>
      </c>
      <c r="K2389" s="1" t="s">
        <v>20</v>
      </c>
      <c r="L2389" s="18"/>
      <c r="M2389" s="18"/>
    </row>
    <row r="2390">
      <c r="A2390" s="1">
        <v>1613.0</v>
      </c>
      <c r="B2390" s="16">
        <v>37043.0</v>
      </c>
      <c r="C2390" s="1" t="s">
        <v>9985</v>
      </c>
      <c r="D2390" s="1" t="s">
        <v>3302</v>
      </c>
      <c r="E2390" s="1" t="s">
        <v>26</v>
      </c>
      <c r="F2390" s="1" t="s">
        <v>122</v>
      </c>
      <c r="G2390" s="1" t="s">
        <v>18</v>
      </c>
      <c r="H2390" s="15" t="s">
        <v>9986</v>
      </c>
      <c r="I2390" s="1">
        <v>1994.0</v>
      </c>
      <c r="J2390" s="1">
        <v>1997.0</v>
      </c>
      <c r="K2390" s="1" t="s">
        <v>20</v>
      </c>
      <c r="L2390" s="18"/>
      <c r="M2390" s="18"/>
    </row>
    <row r="2391">
      <c r="A2391" s="1">
        <v>1612.0</v>
      </c>
      <c r="B2391" s="16">
        <v>37043.0</v>
      </c>
      <c r="C2391" s="1" t="s">
        <v>9987</v>
      </c>
      <c r="D2391" s="1" t="s">
        <v>9988</v>
      </c>
      <c r="E2391" s="1" t="s">
        <v>26</v>
      </c>
      <c r="F2391" s="1" t="s">
        <v>9989</v>
      </c>
      <c r="G2391" s="1" t="s">
        <v>83</v>
      </c>
      <c r="H2391" s="15" t="s">
        <v>9990</v>
      </c>
      <c r="I2391" s="1">
        <v>1998.0</v>
      </c>
      <c r="J2391" s="1">
        <v>2001.0</v>
      </c>
      <c r="K2391" s="1" t="s">
        <v>20</v>
      </c>
      <c r="L2391" s="18"/>
      <c r="M2391" s="18"/>
    </row>
    <row r="2392">
      <c r="A2392" s="1">
        <v>1611.0</v>
      </c>
      <c r="B2392" s="14">
        <v>37042.0</v>
      </c>
      <c r="C2392" s="1" t="s">
        <v>9991</v>
      </c>
      <c r="D2392" s="1" t="s">
        <v>9992</v>
      </c>
      <c r="E2392" s="1" t="s">
        <v>750</v>
      </c>
      <c r="F2392" s="1" t="s">
        <v>60</v>
      </c>
      <c r="G2392" s="1" t="s">
        <v>65</v>
      </c>
      <c r="H2392" s="15" t="s">
        <v>9993</v>
      </c>
      <c r="I2392" s="1">
        <v>1994.0</v>
      </c>
      <c r="J2392" s="1">
        <v>2000.0</v>
      </c>
      <c r="K2392" s="1" t="s">
        <v>20</v>
      </c>
      <c r="L2392" s="18"/>
      <c r="M2392" s="18"/>
    </row>
    <row r="2393">
      <c r="A2393" s="1">
        <v>1610.0</v>
      </c>
      <c r="B2393" s="14">
        <v>37042.0</v>
      </c>
      <c r="C2393" s="1" t="s">
        <v>9994</v>
      </c>
      <c r="D2393" s="1" t="s">
        <v>9995</v>
      </c>
      <c r="E2393" s="1" t="s">
        <v>26</v>
      </c>
      <c r="F2393" s="1" t="s">
        <v>1282</v>
      </c>
      <c r="G2393" s="1" t="s">
        <v>83</v>
      </c>
      <c r="H2393" s="20" t="s">
        <v>1282</v>
      </c>
      <c r="I2393" s="1">
        <v>1989.0</v>
      </c>
      <c r="J2393" s="1">
        <v>2001.0</v>
      </c>
      <c r="K2393" s="1" t="s">
        <v>20</v>
      </c>
      <c r="L2393" s="18"/>
      <c r="M2393" s="18"/>
    </row>
    <row r="2394">
      <c r="A2394" s="1">
        <v>1609.0</v>
      </c>
      <c r="B2394" s="14">
        <v>37040.0</v>
      </c>
      <c r="C2394" s="1" t="s">
        <v>9996</v>
      </c>
      <c r="D2394" s="1" t="s">
        <v>5634</v>
      </c>
      <c r="E2394" s="1" t="s">
        <v>5634</v>
      </c>
      <c r="F2394" s="1" t="s">
        <v>9997</v>
      </c>
      <c r="G2394" s="1" t="s">
        <v>53</v>
      </c>
      <c r="H2394" s="15" t="s">
        <v>9998</v>
      </c>
      <c r="I2394" s="1">
        <v>1995.0</v>
      </c>
      <c r="J2394" s="1">
        <v>2001.0</v>
      </c>
      <c r="K2394" s="1" t="s">
        <v>20</v>
      </c>
      <c r="L2394" s="18"/>
      <c r="M2394" s="18"/>
    </row>
    <row r="2395">
      <c r="A2395" s="1">
        <v>1608.0</v>
      </c>
      <c r="B2395" s="14">
        <v>37040.0</v>
      </c>
      <c r="C2395" s="1" t="s">
        <v>9999</v>
      </c>
      <c r="D2395" s="1" t="s">
        <v>10000</v>
      </c>
      <c r="E2395" s="1" t="s">
        <v>26</v>
      </c>
      <c r="F2395" s="1" t="s">
        <v>122</v>
      </c>
      <c r="G2395" s="1" t="s">
        <v>53</v>
      </c>
      <c r="H2395" s="15" t="s">
        <v>10001</v>
      </c>
      <c r="I2395" s="1">
        <v>1997.0</v>
      </c>
      <c r="J2395" s="1">
        <v>2000.0</v>
      </c>
      <c r="K2395" s="1" t="s">
        <v>20</v>
      </c>
      <c r="L2395" s="18"/>
      <c r="M2395" s="18"/>
    </row>
    <row r="2396">
      <c r="A2396" s="1">
        <v>1607.0</v>
      </c>
      <c r="B2396" s="14">
        <v>37040.0</v>
      </c>
      <c r="C2396" s="1" t="s">
        <v>10002</v>
      </c>
      <c r="D2396" s="1" t="s">
        <v>10003</v>
      </c>
      <c r="E2396" s="1" t="s">
        <v>26</v>
      </c>
      <c r="F2396" s="1" t="s">
        <v>122</v>
      </c>
      <c r="G2396" s="1" t="s">
        <v>83</v>
      </c>
      <c r="H2396" s="20" t="s">
        <v>60</v>
      </c>
      <c r="I2396" s="1">
        <v>1989.0</v>
      </c>
      <c r="J2396" s="1">
        <v>2001.0</v>
      </c>
      <c r="K2396" s="1" t="s">
        <v>20</v>
      </c>
      <c r="L2396" s="18"/>
      <c r="M2396" s="18"/>
    </row>
    <row r="2397">
      <c r="A2397" s="1">
        <v>1606.0</v>
      </c>
      <c r="B2397" s="14">
        <v>37039.0</v>
      </c>
      <c r="C2397" s="1" t="s">
        <v>10004</v>
      </c>
      <c r="D2397" s="1" t="s">
        <v>2901</v>
      </c>
      <c r="E2397" s="1" t="s">
        <v>26</v>
      </c>
      <c r="F2397" s="1" t="s">
        <v>10005</v>
      </c>
      <c r="G2397" s="1" t="s">
        <v>18</v>
      </c>
      <c r="H2397" s="15" t="s">
        <v>10006</v>
      </c>
      <c r="I2397" s="1" t="s">
        <v>10007</v>
      </c>
      <c r="J2397" s="1" t="s">
        <v>10008</v>
      </c>
      <c r="K2397" s="1" t="s">
        <v>323</v>
      </c>
      <c r="L2397" s="1" t="s">
        <v>10009</v>
      </c>
      <c r="M2397" s="1" t="s">
        <v>10010</v>
      </c>
    </row>
    <row r="2398">
      <c r="A2398" s="1">
        <v>1605.0</v>
      </c>
      <c r="B2398" s="14">
        <v>37039.0</v>
      </c>
      <c r="C2398" s="1" t="s">
        <v>10011</v>
      </c>
      <c r="D2398" s="1" t="s">
        <v>10012</v>
      </c>
      <c r="E2398" s="1" t="s">
        <v>26</v>
      </c>
      <c r="F2398" s="1" t="s">
        <v>10013</v>
      </c>
      <c r="G2398" s="1" t="s">
        <v>83</v>
      </c>
      <c r="H2398" s="15" t="s">
        <v>10014</v>
      </c>
      <c r="I2398" s="1">
        <v>1989.0</v>
      </c>
      <c r="J2398" s="1">
        <v>1996.0</v>
      </c>
      <c r="K2398" s="1" t="s">
        <v>20</v>
      </c>
      <c r="L2398" s="18"/>
      <c r="M2398" s="18"/>
    </row>
    <row r="2399">
      <c r="A2399" s="1">
        <v>1604.0</v>
      </c>
      <c r="B2399" s="14">
        <v>37038.0</v>
      </c>
      <c r="C2399" s="1" t="s">
        <v>10015</v>
      </c>
      <c r="D2399" s="1" t="s">
        <v>44</v>
      </c>
      <c r="E2399" s="1" t="s">
        <v>26</v>
      </c>
      <c r="F2399" s="1" t="s">
        <v>10016</v>
      </c>
      <c r="G2399" s="1" t="s">
        <v>83</v>
      </c>
      <c r="H2399" s="15" t="s">
        <v>10017</v>
      </c>
      <c r="I2399" s="1">
        <v>1994.0</v>
      </c>
      <c r="J2399" s="1">
        <v>2000.0</v>
      </c>
      <c r="K2399" s="1" t="s">
        <v>20</v>
      </c>
      <c r="L2399" s="18"/>
      <c r="M2399" s="18"/>
    </row>
    <row r="2400">
      <c r="A2400" s="1">
        <v>1603.0</v>
      </c>
      <c r="B2400" s="14">
        <v>37038.0</v>
      </c>
      <c r="C2400" s="1" t="s">
        <v>10018</v>
      </c>
      <c r="D2400" s="1" t="s">
        <v>1563</v>
      </c>
      <c r="E2400" s="1" t="s">
        <v>26</v>
      </c>
      <c r="F2400" s="1" t="s">
        <v>10019</v>
      </c>
      <c r="G2400" s="1" t="s">
        <v>18</v>
      </c>
      <c r="H2400" s="15" t="s">
        <v>10020</v>
      </c>
      <c r="I2400" s="1">
        <v>1996.0</v>
      </c>
      <c r="J2400" s="1">
        <v>2000.0</v>
      </c>
      <c r="K2400" s="1" t="s">
        <v>20</v>
      </c>
      <c r="L2400" s="1" t="s">
        <v>60</v>
      </c>
      <c r="M2400" s="1" t="s">
        <v>60</v>
      </c>
    </row>
    <row r="2401">
      <c r="A2401" s="1">
        <v>1602.0</v>
      </c>
      <c r="B2401" s="14">
        <v>37037.0</v>
      </c>
      <c r="C2401" s="1" t="s">
        <v>10021</v>
      </c>
      <c r="D2401" s="1" t="s">
        <v>10022</v>
      </c>
      <c r="E2401" s="1" t="s">
        <v>750</v>
      </c>
      <c r="F2401" s="1" t="s">
        <v>122</v>
      </c>
      <c r="G2401" s="1" t="s">
        <v>65</v>
      </c>
      <c r="H2401" s="15" t="s">
        <v>10023</v>
      </c>
      <c r="I2401" s="1" t="s">
        <v>10024</v>
      </c>
      <c r="J2401" s="1" t="s">
        <v>10025</v>
      </c>
      <c r="K2401" s="1" t="s">
        <v>379</v>
      </c>
      <c r="L2401" s="18"/>
      <c r="M2401" s="18"/>
    </row>
    <row r="2402">
      <c r="A2402" s="1">
        <v>1601.0</v>
      </c>
      <c r="B2402" s="14">
        <v>37310.0</v>
      </c>
      <c r="C2402" s="1" t="s">
        <v>10026</v>
      </c>
      <c r="D2402" s="1" t="s">
        <v>10027</v>
      </c>
      <c r="E2402" s="1" t="s">
        <v>26</v>
      </c>
      <c r="F2402" s="1" t="s">
        <v>10028</v>
      </c>
      <c r="G2402" s="1" t="s">
        <v>65</v>
      </c>
      <c r="H2402" s="15" t="s">
        <v>10029</v>
      </c>
      <c r="I2402" s="1">
        <v>1990.0</v>
      </c>
      <c r="J2402" s="1">
        <v>2002.0</v>
      </c>
      <c r="K2402" s="1" t="s">
        <v>20</v>
      </c>
      <c r="L2402" s="1" t="s">
        <v>10030</v>
      </c>
      <c r="M2402" s="1" t="s">
        <v>1173</v>
      </c>
    </row>
    <row r="2403">
      <c r="A2403" s="1">
        <v>1600.0</v>
      </c>
      <c r="B2403" s="14">
        <v>37036.0</v>
      </c>
      <c r="C2403" s="1" t="s">
        <v>10031</v>
      </c>
      <c r="D2403" s="1" t="s">
        <v>1435</v>
      </c>
      <c r="E2403" s="1" t="s">
        <v>26</v>
      </c>
      <c r="F2403" s="1" t="s">
        <v>122</v>
      </c>
      <c r="G2403" s="1" t="s">
        <v>83</v>
      </c>
      <c r="H2403" s="15" t="s">
        <v>10032</v>
      </c>
      <c r="I2403" s="1">
        <v>1990.0</v>
      </c>
      <c r="J2403" s="1">
        <v>1999.0</v>
      </c>
      <c r="K2403" s="1" t="s">
        <v>20</v>
      </c>
      <c r="L2403" s="18"/>
      <c r="M2403" s="18"/>
    </row>
    <row r="2404">
      <c r="A2404" s="1">
        <v>1599.0</v>
      </c>
      <c r="B2404" s="14">
        <v>37035.0</v>
      </c>
      <c r="C2404" s="1" t="s">
        <v>10033</v>
      </c>
      <c r="D2404" s="1" t="s">
        <v>2174</v>
      </c>
      <c r="E2404" s="1" t="s">
        <v>26</v>
      </c>
      <c r="F2404" s="1" t="s">
        <v>10034</v>
      </c>
      <c r="G2404" s="1" t="s">
        <v>65</v>
      </c>
      <c r="H2404" s="15" t="s">
        <v>10035</v>
      </c>
      <c r="I2404" s="1">
        <v>1990.0</v>
      </c>
      <c r="J2404" s="1">
        <v>2000.0</v>
      </c>
      <c r="K2404" s="1" t="s">
        <v>20</v>
      </c>
      <c r="L2404" s="1" t="s">
        <v>10036</v>
      </c>
      <c r="M2404" s="1" t="s">
        <v>5461</v>
      </c>
    </row>
    <row r="2405">
      <c r="A2405" s="1">
        <v>1598.0</v>
      </c>
      <c r="B2405" s="14">
        <v>37034.0</v>
      </c>
      <c r="C2405" s="1" t="s">
        <v>10037</v>
      </c>
      <c r="D2405" s="1" t="s">
        <v>401</v>
      </c>
      <c r="E2405" s="1" t="s">
        <v>26</v>
      </c>
      <c r="F2405" s="1" t="s">
        <v>10038</v>
      </c>
      <c r="G2405" s="1" t="s">
        <v>4226</v>
      </c>
      <c r="H2405" s="15" t="s">
        <v>10039</v>
      </c>
      <c r="I2405" s="1">
        <v>1998.0</v>
      </c>
      <c r="J2405" s="1">
        <v>2001.0</v>
      </c>
      <c r="K2405" s="1" t="s">
        <v>20</v>
      </c>
      <c r="L2405" s="18"/>
      <c r="M2405" s="18"/>
    </row>
    <row r="2406">
      <c r="A2406" s="1">
        <v>1597.0</v>
      </c>
      <c r="B2406" s="14">
        <v>37034.0</v>
      </c>
      <c r="C2406" s="1" t="s">
        <v>10040</v>
      </c>
      <c r="D2406" s="1" t="s">
        <v>10041</v>
      </c>
      <c r="E2406" s="1" t="s">
        <v>26</v>
      </c>
      <c r="F2406" s="1" t="s">
        <v>60</v>
      </c>
      <c r="G2406" s="1" t="s">
        <v>60</v>
      </c>
      <c r="H2406" s="22"/>
      <c r="I2406" s="1">
        <v>1989.0</v>
      </c>
      <c r="J2406" s="1">
        <v>1991.0</v>
      </c>
      <c r="K2406" s="1" t="s">
        <v>245</v>
      </c>
      <c r="L2406" s="18"/>
      <c r="M2406" s="18"/>
    </row>
    <row r="2407">
      <c r="A2407" s="1">
        <v>1596.0</v>
      </c>
      <c r="B2407" s="14">
        <v>37034.0</v>
      </c>
      <c r="C2407" s="1" t="s">
        <v>10042</v>
      </c>
      <c r="D2407" s="1" t="s">
        <v>10043</v>
      </c>
      <c r="E2407" s="1" t="s">
        <v>26</v>
      </c>
      <c r="F2407" s="1" t="s">
        <v>10044</v>
      </c>
      <c r="G2407" s="1" t="s">
        <v>18</v>
      </c>
      <c r="H2407" s="15" t="s">
        <v>10045</v>
      </c>
      <c r="I2407" s="1">
        <v>1990.0</v>
      </c>
      <c r="J2407" s="1">
        <v>1994.0</v>
      </c>
      <c r="K2407" s="1" t="s">
        <v>20</v>
      </c>
      <c r="L2407" s="18"/>
      <c r="M2407" s="18"/>
    </row>
    <row r="2408">
      <c r="A2408" s="1">
        <v>1595.0</v>
      </c>
      <c r="B2408" s="14">
        <v>37072.0</v>
      </c>
      <c r="C2408" s="1" t="s">
        <v>10046</v>
      </c>
      <c r="D2408" s="1" t="s">
        <v>1978</v>
      </c>
      <c r="E2408" s="1" t="s">
        <v>26</v>
      </c>
      <c r="F2408" s="1" t="s">
        <v>122</v>
      </c>
      <c r="G2408" s="1" t="s">
        <v>18</v>
      </c>
      <c r="H2408" s="20" t="s">
        <v>10047</v>
      </c>
      <c r="I2408" s="1">
        <v>1997.0</v>
      </c>
      <c r="J2408" s="1">
        <v>2001.0</v>
      </c>
      <c r="K2408" s="1" t="s">
        <v>20</v>
      </c>
      <c r="L2408" s="18"/>
      <c r="M2408" s="18"/>
    </row>
    <row r="2409">
      <c r="A2409" s="1">
        <v>1594.0</v>
      </c>
      <c r="B2409" s="14">
        <v>37034.0</v>
      </c>
      <c r="C2409" s="1" t="s">
        <v>10048</v>
      </c>
      <c r="D2409" s="1" t="s">
        <v>10049</v>
      </c>
      <c r="E2409" s="1" t="s">
        <v>26</v>
      </c>
      <c r="F2409" s="1" t="s">
        <v>122</v>
      </c>
      <c r="G2409" s="1" t="s">
        <v>18</v>
      </c>
      <c r="H2409" s="15" t="s">
        <v>10050</v>
      </c>
      <c r="I2409" s="1">
        <v>1994.0</v>
      </c>
      <c r="J2409" s="1">
        <v>2000.0</v>
      </c>
      <c r="K2409" s="1" t="s">
        <v>20</v>
      </c>
      <c r="L2409" s="1" t="s">
        <v>10051</v>
      </c>
      <c r="M2409" s="1" t="s">
        <v>10010</v>
      </c>
    </row>
    <row r="2410">
      <c r="A2410" s="1">
        <v>1593.0</v>
      </c>
      <c r="B2410" s="14">
        <v>37034.0</v>
      </c>
      <c r="C2410" s="1" t="s">
        <v>10052</v>
      </c>
      <c r="D2410" s="1" t="s">
        <v>10053</v>
      </c>
      <c r="E2410" s="1" t="s">
        <v>188</v>
      </c>
      <c r="F2410" s="1" t="s">
        <v>10054</v>
      </c>
      <c r="G2410" s="1" t="s">
        <v>18</v>
      </c>
      <c r="H2410" s="20" t="s">
        <v>10055</v>
      </c>
      <c r="I2410" s="1">
        <v>1990.0</v>
      </c>
      <c r="J2410" s="1">
        <v>2001.0</v>
      </c>
      <c r="K2410" s="1" t="s">
        <v>20</v>
      </c>
      <c r="L2410" s="18"/>
      <c r="M2410" s="18"/>
    </row>
    <row r="2411">
      <c r="A2411" s="1">
        <v>1592.0</v>
      </c>
      <c r="B2411" s="14">
        <v>37034.0</v>
      </c>
      <c r="C2411" s="1" t="s">
        <v>10056</v>
      </c>
      <c r="D2411" s="1" t="s">
        <v>10057</v>
      </c>
      <c r="E2411" s="1" t="s">
        <v>750</v>
      </c>
      <c r="F2411" s="1" t="s">
        <v>10058</v>
      </c>
      <c r="G2411" s="1" t="s">
        <v>65</v>
      </c>
      <c r="H2411" s="15" t="s">
        <v>10059</v>
      </c>
      <c r="I2411" s="1">
        <v>1990.0</v>
      </c>
      <c r="J2411" s="1">
        <v>2001.0</v>
      </c>
      <c r="K2411" s="1" t="s">
        <v>20</v>
      </c>
      <c r="L2411" s="18"/>
      <c r="M2411" s="18"/>
    </row>
    <row r="2412">
      <c r="A2412" s="1">
        <v>1591.0</v>
      </c>
      <c r="B2412" s="14">
        <v>37033.0</v>
      </c>
      <c r="C2412" s="1" t="s">
        <v>10060</v>
      </c>
      <c r="D2412" s="1" t="s">
        <v>10061</v>
      </c>
      <c r="E2412" s="1" t="s">
        <v>26</v>
      </c>
      <c r="F2412" s="1" t="s">
        <v>10062</v>
      </c>
      <c r="G2412" s="1" t="s">
        <v>18</v>
      </c>
      <c r="H2412" s="15" t="s">
        <v>10063</v>
      </c>
      <c r="I2412" s="1">
        <v>1989.0</v>
      </c>
      <c r="J2412" s="1">
        <v>2001.0</v>
      </c>
      <c r="K2412" s="1" t="s">
        <v>20</v>
      </c>
      <c r="L2412" s="18"/>
      <c r="M2412" s="18"/>
    </row>
    <row r="2413">
      <c r="A2413" s="1">
        <v>1590.0</v>
      </c>
      <c r="B2413" s="14">
        <v>37033.0</v>
      </c>
      <c r="C2413" s="1" t="s">
        <v>10064</v>
      </c>
      <c r="D2413" s="1" t="s">
        <v>656</v>
      </c>
      <c r="E2413" s="1" t="s">
        <v>26</v>
      </c>
      <c r="F2413" s="1" t="s">
        <v>122</v>
      </c>
      <c r="G2413" s="1" t="s">
        <v>65</v>
      </c>
      <c r="H2413" s="15" t="s">
        <v>10065</v>
      </c>
      <c r="I2413" s="1">
        <v>1996.0</v>
      </c>
      <c r="J2413" s="1">
        <v>1996.0</v>
      </c>
      <c r="K2413" s="1" t="s">
        <v>245</v>
      </c>
      <c r="L2413" s="18"/>
      <c r="M2413" s="18"/>
    </row>
    <row r="2414">
      <c r="A2414" s="1">
        <v>1589.0</v>
      </c>
      <c r="B2414" s="14">
        <v>37033.0</v>
      </c>
      <c r="C2414" s="1" t="s">
        <v>10066</v>
      </c>
      <c r="D2414" s="1" t="s">
        <v>10067</v>
      </c>
      <c r="E2414" s="1" t="s">
        <v>26</v>
      </c>
      <c r="F2414" s="1" t="s">
        <v>10068</v>
      </c>
      <c r="G2414" s="1" t="s">
        <v>65</v>
      </c>
      <c r="H2414" s="15" t="s">
        <v>10069</v>
      </c>
      <c r="I2414" s="1">
        <v>1995.0</v>
      </c>
      <c r="J2414" s="1">
        <v>2001.0</v>
      </c>
      <c r="K2414" s="1" t="s">
        <v>20</v>
      </c>
      <c r="L2414" s="18"/>
      <c r="M2414" s="18"/>
    </row>
    <row r="2415">
      <c r="A2415" s="1">
        <v>1588.0</v>
      </c>
      <c r="B2415" s="14">
        <v>37033.0</v>
      </c>
      <c r="C2415" s="1" t="s">
        <v>10070</v>
      </c>
      <c r="D2415" s="1" t="s">
        <v>10071</v>
      </c>
      <c r="E2415" s="1" t="s">
        <v>26</v>
      </c>
      <c r="F2415" s="1" t="s">
        <v>122</v>
      </c>
      <c r="G2415" s="1" t="s">
        <v>53</v>
      </c>
      <c r="H2415" s="15" t="s">
        <v>10072</v>
      </c>
      <c r="I2415" s="1">
        <v>1990.0</v>
      </c>
      <c r="J2415" s="1">
        <v>2001.0</v>
      </c>
      <c r="K2415" s="1" t="s">
        <v>20</v>
      </c>
      <c r="L2415" s="18"/>
      <c r="M2415" s="18"/>
    </row>
    <row r="2416">
      <c r="A2416" s="1">
        <v>1587.0</v>
      </c>
      <c r="B2416" s="14">
        <v>37032.0</v>
      </c>
      <c r="C2416" s="1" t="s">
        <v>10073</v>
      </c>
      <c r="D2416" s="1" t="s">
        <v>6007</v>
      </c>
      <c r="E2416" s="1" t="s">
        <v>26</v>
      </c>
      <c r="F2416" s="1" t="s">
        <v>10074</v>
      </c>
      <c r="G2416" s="1" t="s">
        <v>65</v>
      </c>
      <c r="H2416" s="15" t="s">
        <v>10075</v>
      </c>
      <c r="I2416" s="1">
        <v>1990.0</v>
      </c>
      <c r="J2416" s="1">
        <v>2001.0</v>
      </c>
      <c r="K2416" s="1" t="s">
        <v>20</v>
      </c>
      <c r="L2416" s="1" t="s">
        <v>10076</v>
      </c>
      <c r="M2416" s="1" t="s">
        <v>2798</v>
      </c>
    </row>
    <row r="2417">
      <c r="A2417" s="1">
        <v>1586.0</v>
      </c>
      <c r="B2417" s="14">
        <v>37032.0</v>
      </c>
      <c r="C2417" s="1" t="s">
        <v>10077</v>
      </c>
      <c r="D2417" s="1" t="s">
        <v>10078</v>
      </c>
      <c r="E2417" s="1" t="s">
        <v>26</v>
      </c>
      <c r="F2417" s="1" t="s">
        <v>122</v>
      </c>
      <c r="G2417" s="1" t="s">
        <v>18</v>
      </c>
      <c r="H2417" s="15" t="s">
        <v>10079</v>
      </c>
      <c r="I2417" s="1" t="s">
        <v>4277</v>
      </c>
      <c r="J2417" s="1" t="s">
        <v>10080</v>
      </c>
      <c r="K2417" s="1" t="s">
        <v>332</v>
      </c>
      <c r="L2417" s="18"/>
      <c r="M2417" s="18"/>
    </row>
    <row r="2418">
      <c r="A2418" s="1">
        <v>1585.0</v>
      </c>
      <c r="B2418" s="14">
        <v>37032.0</v>
      </c>
      <c r="C2418" s="1" t="s">
        <v>10081</v>
      </c>
      <c r="D2418" s="1" t="s">
        <v>10082</v>
      </c>
      <c r="E2418" s="1" t="s">
        <v>26</v>
      </c>
      <c r="F2418" s="1" t="s">
        <v>122</v>
      </c>
      <c r="G2418" s="1" t="s">
        <v>4226</v>
      </c>
      <c r="H2418" s="15" t="s">
        <v>10083</v>
      </c>
      <c r="I2418" s="1">
        <v>1990.0</v>
      </c>
      <c r="J2418" s="1">
        <v>1992.0</v>
      </c>
      <c r="K2418" s="1" t="s">
        <v>245</v>
      </c>
      <c r="L2418" s="18"/>
      <c r="M2418" s="18"/>
    </row>
    <row r="2419">
      <c r="A2419" s="1">
        <v>1584.0</v>
      </c>
      <c r="B2419" s="14">
        <v>37031.0</v>
      </c>
      <c r="C2419" s="1" t="s">
        <v>10084</v>
      </c>
      <c r="D2419" s="1" t="s">
        <v>10085</v>
      </c>
      <c r="E2419" s="1" t="s">
        <v>26</v>
      </c>
      <c r="F2419" s="1" t="s">
        <v>10086</v>
      </c>
      <c r="G2419" s="1" t="s">
        <v>65</v>
      </c>
      <c r="H2419" s="15" t="s">
        <v>10087</v>
      </c>
      <c r="I2419" s="1">
        <v>1990.0</v>
      </c>
      <c r="J2419" s="1">
        <v>2001.0</v>
      </c>
      <c r="K2419" s="1" t="s">
        <v>20</v>
      </c>
      <c r="L2419" s="18"/>
      <c r="M2419" s="18"/>
    </row>
    <row r="2420">
      <c r="A2420" s="1">
        <v>1583.0</v>
      </c>
      <c r="B2420" s="14">
        <v>37031.0</v>
      </c>
      <c r="C2420" s="1" t="s">
        <v>10088</v>
      </c>
      <c r="D2420" s="1" t="s">
        <v>347</v>
      </c>
      <c r="E2420" s="1" t="s">
        <v>26</v>
      </c>
      <c r="F2420" s="1" t="s">
        <v>60</v>
      </c>
      <c r="G2420" s="1" t="s">
        <v>83</v>
      </c>
      <c r="H2420" s="15" t="s">
        <v>10089</v>
      </c>
      <c r="I2420" s="1">
        <v>1990.0</v>
      </c>
      <c r="J2420" s="1">
        <v>2000.0</v>
      </c>
      <c r="K2420" s="1" t="s">
        <v>20</v>
      </c>
      <c r="L2420" s="18"/>
      <c r="M2420" s="18"/>
    </row>
    <row r="2421">
      <c r="A2421" s="1">
        <v>1582.0</v>
      </c>
      <c r="B2421" s="14">
        <v>37030.0</v>
      </c>
      <c r="C2421" s="1" t="s">
        <v>10090</v>
      </c>
      <c r="D2421" s="1" t="s">
        <v>10091</v>
      </c>
      <c r="E2421" s="1" t="s">
        <v>26</v>
      </c>
      <c r="F2421" s="1" t="s">
        <v>122</v>
      </c>
      <c r="G2421" s="1" t="s">
        <v>18</v>
      </c>
      <c r="H2421" s="15" t="s">
        <v>10092</v>
      </c>
      <c r="I2421" s="1">
        <v>1990.0</v>
      </c>
      <c r="J2421" s="1">
        <v>2001.0</v>
      </c>
      <c r="K2421" s="1" t="s">
        <v>20</v>
      </c>
      <c r="L2421" s="18"/>
      <c r="M2421" s="18"/>
    </row>
    <row r="2422">
      <c r="A2422" s="1">
        <v>1581.0</v>
      </c>
      <c r="B2422" s="14">
        <v>37030.0</v>
      </c>
      <c r="C2422" s="1" t="s">
        <v>10093</v>
      </c>
      <c r="D2422" s="1" t="s">
        <v>10094</v>
      </c>
      <c r="E2422" s="1" t="s">
        <v>26</v>
      </c>
      <c r="F2422" s="1" t="s">
        <v>122</v>
      </c>
      <c r="G2422" s="1" t="s">
        <v>83</v>
      </c>
      <c r="H2422" s="15" t="s">
        <v>10095</v>
      </c>
      <c r="I2422" s="1">
        <v>1998.0</v>
      </c>
      <c r="J2422" s="1">
        <v>1999.0</v>
      </c>
      <c r="K2422" s="1" t="s">
        <v>245</v>
      </c>
      <c r="L2422" s="18"/>
      <c r="M2422" s="18"/>
    </row>
    <row r="2423">
      <c r="A2423" s="1">
        <v>1580.0</v>
      </c>
      <c r="B2423" s="14">
        <v>37064.0</v>
      </c>
      <c r="C2423" s="1" t="s">
        <v>10096</v>
      </c>
      <c r="D2423" s="1" t="s">
        <v>5754</v>
      </c>
      <c r="E2423" s="1" t="s">
        <v>26</v>
      </c>
      <c r="F2423" s="1" t="s">
        <v>10097</v>
      </c>
      <c r="G2423" s="1" t="s">
        <v>18</v>
      </c>
      <c r="H2423" s="15" t="s">
        <v>10098</v>
      </c>
      <c r="I2423" s="1">
        <v>1989.0</v>
      </c>
      <c r="J2423" s="1">
        <v>2000.0</v>
      </c>
      <c r="K2423" s="1" t="s">
        <v>20</v>
      </c>
      <c r="L2423" s="18"/>
      <c r="M2423" s="18"/>
    </row>
    <row r="2424">
      <c r="A2424" s="1">
        <v>1579.0</v>
      </c>
      <c r="B2424" s="14">
        <v>37030.0</v>
      </c>
      <c r="C2424" s="1" t="s">
        <v>10099</v>
      </c>
      <c r="D2424" s="1" t="s">
        <v>2197</v>
      </c>
      <c r="E2424" s="1" t="s">
        <v>26</v>
      </c>
      <c r="F2424" s="1" t="s">
        <v>10100</v>
      </c>
      <c r="G2424" s="1" t="s">
        <v>18</v>
      </c>
      <c r="H2424" s="15" t="s">
        <v>10101</v>
      </c>
      <c r="I2424" s="1">
        <v>1989.0</v>
      </c>
      <c r="J2424" s="1">
        <v>2001.0</v>
      </c>
      <c r="K2424" s="1" t="s">
        <v>20</v>
      </c>
      <c r="L2424" s="1" t="s">
        <v>2200</v>
      </c>
      <c r="M2424" s="18"/>
    </row>
    <row r="2425">
      <c r="A2425" s="1">
        <v>1578.0</v>
      </c>
      <c r="B2425" s="14">
        <v>37030.0</v>
      </c>
      <c r="C2425" s="1" t="s">
        <v>10102</v>
      </c>
      <c r="D2425" s="1" t="s">
        <v>3564</v>
      </c>
      <c r="E2425" s="1" t="s">
        <v>26</v>
      </c>
      <c r="F2425" s="1" t="s">
        <v>10103</v>
      </c>
      <c r="G2425" s="1" t="s">
        <v>83</v>
      </c>
      <c r="H2425" s="15" t="s">
        <v>10104</v>
      </c>
      <c r="I2425" s="1">
        <v>1989.0</v>
      </c>
      <c r="J2425" s="1">
        <v>2001.0</v>
      </c>
      <c r="K2425" s="1" t="s">
        <v>20</v>
      </c>
      <c r="L2425" s="18"/>
      <c r="M2425" s="18"/>
    </row>
    <row r="2426">
      <c r="A2426" s="1">
        <v>1577.0</v>
      </c>
      <c r="B2426" s="14">
        <v>37029.0</v>
      </c>
      <c r="C2426" s="1" t="s">
        <v>10105</v>
      </c>
      <c r="D2426" s="1" t="s">
        <v>4843</v>
      </c>
      <c r="E2426" s="1" t="s">
        <v>750</v>
      </c>
      <c r="F2426" s="1" t="s">
        <v>60</v>
      </c>
      <c r="G2426" s="1" t="s">
        <v>53</v>
      </c>
      <c r="H2426" s="15" t="s">
        <v>10106</v>
      </c>
      <c r="I2426" s="1">
        <v>1989.0</v>
      </c>
      <c r="J2426" s="1">
        <v>1991.0</v>
      </c>
      <c r="K2426" s="1" t="s">
        <v>245</v>
      </c>
      <c r="L2426" s="18"/>
      <c r="M2426" s="18"/>
    </row>
    <row r="2427">
      <c r="A2427" s="1">
        <v>1576.0</v>
      </c>
      <c r="B2427" s="14">
        <v>37029.0</v>
      </c>
      <c r="C2427" s="1" t="s">
        <v>10107</v>
      </c>
      <c r="D2427" s="1" t="s">
        <v>3023</v>
      </c>
      <c r="E2427" s="1" t="s">
        <v>26</v>
      </c>
      <c r="F2427" s="1" t="s">
        <v>122</v>
      </c>
      <c r="G2427" s="1" t="s">
        <v>18</v>
      </c>
      <c r="H2427" s="15" t="s">
        <v>10108</v>
      </c>
      <c r="I2427" s="1">
        <v>1989.0</v>
      </c>
      <c r="J2427" s="1">
        <v>2001.0</v>
      </c>
      <c r="K2427" s="1" t="s">
        <v>20</v>
      </c>
      <c r="L2427" s="18"/>
      <c r="M2427" s="18"/>
    </row>
    <row r="2428">
      <c r="A2428" s="1">
        <v>1575.0</v>
      </c>
      <c r="B2428" s="14">
        <v>37029.0</v>
      </c>
      <c r="C2428" s="1" t="s">
        <v>10109</v>
      </c>
      <c r="D2428" s="1" t="s">
        <v>10110</v>
      </c>
      <c r="E2428" s="1" t="s">
        <v>750</v>
      </c>
      <c r="F2428" s="1" t="s">
        <v>10111</v>
      </c>
      <c r="G2428" s="1" t="s">
        <v>18</v>
      </c>
      <c r="H2428" s="15" t="s">
        <v>10112</v>
      </c>
      <c r="I2428" s="1">
        <v>1990.0</v>
      </c>
      <c r="J2428" s="1">
        <v>2000.0</v>
      </c>
      <c r="K2428" s="1" t="s">
        <v>20</v>
      </c>
      <c r="L2428" s="18"/>
      <c r="M2428" s="18"/>
    </row>
    <row r="2429">
      <c r="A2429" s="1">
        <v>1574.0</v>
      </c>
      <c r="B2429" s="14">
        <v>37028.0</v>
      </c>
      <c r="C2429" s="1" t="s">
        <v>10113</v>
      </c>
      <c r="D2429" s="1" t="s">
        <v>10114</v>
      </c>
      <c r="E2429" s="1" t="s">
        <v>750</v>
      </c>
      <c r="F2429" s="1" t="s">
        <v>122</v>
      </c>
      <c r="G2429" s="1" t="s">
        <v>53</v>
      </c>
      <c r="H2429" s="15" t="s">
        <v>10115</v>
      </c>
      <c r="I2429" s="1">
        <v>1990.0</v>
      </c>
      <c r="J2429" s="1">
        <v>1999.0</v>
      </c>
      <c r="K2429" s="1" t="s">
        <v>20</v>
      </c>
      <c r="L2429" s="18"/>
      <c r="M2429" s="18"/>
    </row>
    <row r="2430">
      <c r="A2430" s="1">
        <v>1573.0</v>
      </c>
      <c r="B2430" s="14">
        <v>37028.0</v>
      </c>
      <c r="C2430" s="1" t="s">
        <v>10116</v>
      </c>
      <c r="D2430" s="1" t="s">
        <v>6505</v>
      </c>
      <c r="E2430" s="1" t="s">
        <v>26</v>
      </c>
      <c r="F2430" s="1" t="s">
        <v>122</v>
      </c>
      <c r="G2430" s="1" t="s">
        <v>18</v>
      </c>
      <c r="H2430" s="15" t="s">
        <v>10117</v>
      </c>
      <c r="I2430" s="1">
        <v>1990.0</v>
      </c>
      <c r="J2430" s="1">
        <v>2000.0</v>
      </c>
      <c r="K2430" s="1" t="s">
        <v>20</v>
      </c>
      <c r="L2430" s="18"/>
      <c r="M2430" s="18"/>
    </row>
    <row r="2431">
      <c r="A2431" s="1">
        <v>1572.0</v>
      </c>
      <c r="B2431" s="14">
        <v>37028.0</v>
      </c>
      <c r="C2431" s="1" t="s">
        <v>10118</v>
      </c>
      <c r="D2431" s="1" t="s">
        <v>4418</v>
      </c>
      <c r="E2431" s="1" t="s">
        <v>26</v>
      </c>
      <c r="F2431" s="1" t="s">
        <v>122</v>
      </c>
      <c r="G2431" s="1" t="s">
        <v>18</v>
      </c>
      <c r="H2431" s="15" t="s">
        <v>10119</v>
      </c>
      <c r="I2431" s="1">
        <v>1996.0</v>
      </c>
      <c r="J2431" s="1">
        <v>1996.0</v>
      </c>
      <c r="K2431" s="1" t="s">
        <v>245</v>
      </c>
      <c r="L2431" s="18"/>
      <c r="M2431" s="18"/>
    </row>
    <row r="2432">
      <c r="A2432" s="1">
        <v>1571.0</v>
      </c>
      <c r="B2432" s="14">
        <v>37028.0</v>
      </c>
      <c r="C2432" s="1" t="s">
        <v>10120</v>
      </c>
      <c r="D2432" s="1" t="s">
        <v>1278</v>
      </c>
      <c r="E2432" s="1" t="s">
        <v>26</v>
      </c>
      <c r="F2432" s="1" t="s">
        <v>122</v>
      </c>
      <c r="G2432" s="1" t="s">
        <v>65</v>
      </c>
      <c r="H2432" s="15" t="s">
        <v>10121</v>
      </c>
      <c r="I2432" s="1">
        <v>1997.0</v>
      </c>
      <c r="J2432" s="1">
        <v>2001.0</v>
      </c>
      <c r="K2432" s="1" t="s">
        <v>20</v>
      </c>
      <c r="L2432" s="18"/>
      <c r="M2432" s="18"/>
    </row>
    <row r="2433">
      <c r="A2433" s="1">
        <v>1570.0</v>
      </c>
      <c r="B2433" s="14">
        <v>37027.0</v>
      </c>
      <c r="C2433" s="1" t="s">
        <v>10122</v>
      </c>
      <c r="D2433" s="1" t="s">
        <v>3482</v>
      </c>
      <c r="E2433" s="1" t="s">
        <v>26</v>
      </c>
      <c r="F2433" s="1" t="s">
        <v>10123</v>
      </c>
      <c r="G2433" s="1" t="s">
        <v>83</v>
      </c>
      <c r="H2433" s="15" t="s">
        <v>10124</v>
      </c>
      <c r="I2433" s="1">
        <v>1990.0</v>
      </c>
      <c r="J2433" s="1">
        <v>2000.0</v>
      </c>
      <c r="K2433" s="1" t="s">
        <v>20</v>
      </c>
      <c r="L2433" s="18"/>
      <c r="M2433" s="18"/>
    </row>
    <row r="2434">
      <c r="A2434" s="1">
        <v>1569.0</v>
      </c>
      <c r="B2434" s="14">
        <v>37027.0</v>
      </c>
      <c r="C2434" s="1" t="s">
        <v>10125</v>
      </c>
      <c r="D2434" s="1" t="s">
        <v>10126</v>
      </c>
      <c r="E2434" s="1" t="s">
        <v>26</v>
      </c>
      <c r="F2434" s="1" t="s">
        <v>60</v>
      </c>
      <c r="G2434" s="1" t="s">
        <v>337</v>
      </c>
      <c r="H2434" s="15" t="s">
        <v>10127</v>
      </c>
      <c r="I2434" s="1">
        <v>1995.0</v>
      </c>
      <c r="J2434" s="1">
        <v>2001.0</v>
      </c>
      <c r="K2434" s="1" t="s">
        <v>20</v>
      </c>
      <c r="L2434" s="18"/>
      <c r="M2434" s="18"/>
    </row>
    <row r="2435">
      <c r="A2435" s="1">
        <v>1568.0</v>
      </c>
      <c r="B2435" s="14">
        <v>37027.0</v>
      </c>
      <c r="C2435" s="1" t="s">
        <v>10128</v>
      </c>
      <c r="D2435" s="1" t="s">
        <v>10129</v>
      </c>
      <c r="E2435" s="1" t="s">
        <v>16</v>
      </c>
      <c r="F2435" s="1" t="s">
        <v>60</v>
      </c>
      <c r="G2435" s="1" t="s">
        <v>18</v>
      </c>
      <c r="H2435" s="15" t="s">
        <v>10130</v>
      </c>
      <c r="I2435" s="1">
        <v>1994.0</v>
      </c>
      <c r="J2435" s="1">
        <v>1996.0</v>
      </c>
      <c r="K2435" s="1" t="s">
        <v>20</v>
      </c>
      <c r="L2435" s="18"/>
      <c r="M2435" s="18"/>
    </row>
    <row r="2436">
      <c r="A2436" s="1">
        <v>1567.0</v>
      </c>
      <c r="B2436" s="14">
        <v>37027.0</v>
      </c>
      <c r="C2436" s="1" t="s">
        <v>10131</v>
      </c>
      <c r="D2436" s="1" t="s">
        <v>9992</v>
      </c>
      <c r="E2436" s="1" t="s">
        <v>750</v>
      </c>
      <c r="F2436" s="1" t="s">
        <v>10132</v>
      </c>
      <c r="G2436" s="1" t="s">
        <v>65</v>
      </c>
      <c r="H2436" s="15" t="s">
        <v>10133</v>
      </c>
      <c r="I2436" s="1">
        <v>1989.0</v>
      </c>
      <c r="J2436" s="1">
        <v>2001.0</v>
      </c>
      <c r="K2436" s="1" t="s">
        <v>20</v>
      </c>
      <c r="L2436" s="18"/>
      <c r="M2436" s="18"/>
    </row>
    <row r="2437">
      <c r="A2437" s="1">
        <v>1566.0</v>
      </c>
      <c r="B2437" s="14">
        <v>37026.0</v>
      </c>
      <c r="C2437" s="1" t="s">
        <v>10134</v>
      </c>
      <c r="D2437" s="1" t="s">
        <v>3718</v>
      </c>
      <c r="E2437" s="1" t="s">
        <v>26</v>
      </c>
      <c r="F2437" s="1" t="s">
        <v>10135</v>
      </c>
      <c r="G2437" s="1" t="s">
        <v>83</v>
      </c>
      <c r="H2437" s="15" t="s">
        <v>10136</v>
      </c>
      <c r="I2437" s="1">
        <v>1990.0</v>
      </c>
      <c r="J2437" s="1">
        <v>2001.0</v>
      </c>
      <c r="K2437" s="1" t="s">
        <v>20</v>
      </c>
      <c r="L2437" s="18"/>
      <c r="M2437" s="18"/>
    </row>
    <row r="2438">
      <c r="A2438" s="1">
        <v>1565.0</v>
      </c>
      <c r="B2438" s="14">
        <v>37026.0</v>
      </c>
      <c r="C2438" s="1" t="s">
        <v>10137</v>
      </c>
      <c r="D2438" s="1" t="s">
        <v>10138</v>
      </c>
      <c r="E2438" s="1" t="s">
        <v>26</v>
      </c>
      <c r="F2438" s="1" t="s">
        <v>122</v>
      </c>
      <c r="G2438" s="1" t="s">
        <v>65</v>
      </c>
      <c r="H2438" s="15" t="s">
        <v>10139</v>
      </c>
      <c r="I2438" s="1">
        <v>1994.0</v>
      </c>
      <c r="J2438" s="1">
        <v>1995.0</v>
      </c>
      <c r="K2438" s="1" t="s">
        <v>245</v>
      </c>
      <c r="L2438" s="18"/>
      <c r="M2438" s="18"/>
    </row>
    <row r="2439">
      <c r="A2439" s="1">
        <v>1564.0</v>
      </c>
      <c r="B2439" s="14">
        <v>37026.0</v>
      </c>
      <c r="C2439" s="1" t="s">
        <v>10140</v>
      </c>
      <c r="D2439" s="1" t="s">
        <v>374</v>
      </c>
      <c r="E2439" s="1" t="s">
        <v>26</v>
      </c>
      <c r="F2439" s="1" t="s">
        <v>122</v>
      </c>
      <c r="G2439" s="1" t="s">
        <v>18</v>
      </c>
      <c r="H2439" s="15" t="s">
        <v>10141</v>
      </c>
      <c r="I2439" s="1">
        <v>1997.0</v>
      </c>
      <c r="J2439" s="1">
        <v>1997.0</v>
      </c>
      <c r="K2439" s="1" t="s">
        <v>245</v>
      </c>
      <c r="L2439" s="18"/>
      <c r="M2439" s="18"/>
    </row>
    <row r="2440">
      <c r="A2440" s="1">
        <v>1563.0</v>
      </c>
      <c r="B2440" s="14">
        <v>37025.0</v>
      </c>
      <c r="C2440" s="1" t="s">
        <v>60</v>
      </c>
      <c r="D2440" s="1" t="s">
        <v>60</v>
      </c>
      <c r="E2440" s="1" t="s">
        <v>188</v>
      </c>
      <c r="F2440" s="1" t="s">
        <v>60</v>
      </c>
      <c r="G2440" s="1" t="s">
        <v>83</v>
      </c>
      <c r="H2440" s="15" t="s">
        <v>10142</v>
      </c>
      <c r="I2440" s="1">
        <v>1994.0</v>
      </c>
      <c r="J2440" s="1">
        <v>2001.0</v>
      </c>
      <c r="K2440" s="1" t="s">
        <v>20</v>
      </c>
      <c r="L2440" s="18"/>
      <c r="M2440" s="18"/>
    </row>
    <row r="2441">
      <c r="A2441" s="1">
        <v>1562.0</v>
      </c>
      <c r="B2441" s="14">
        <v>37025.0</v>
      </c>
      <c r="C2441" s="1" t="s">
        <v>10143</v>
      </c>
      <c r="D2441" s="1" t="s">
        <v>7919</v>
      </c>
      <c r="E2441" s="1" t="s">
        <v>26</v>
      </c>
      <c r="F2441" s="1" t="s">
        <v>60</v>
      </c>
      <c r="G2441" s="1" t="s">
        <v>18</v>
      </c>
      <c r="H2441" s="15" t="s">
        <v>10144</v>
      </c>
      <c r="I2441" s="1">
        <v>1997.0</v>
      </c>
      <c r="J2441" s="1">
        <v>1997.0</v>
      </c>
      <c r="K2441" s="1" t="s">
        <v>245</v>
      </c>
      <c r="L2441" s="18"/>
      <c r="M2441" s="18"/>
    </row>
    <row r="2442">
      <c r="A2442" s="1">
        <v>1561.0</v>
      </c>
      <c r="B2442" s="14">
        <v>37025.0</v>
      </c>
      <c r="C2442" s="1" t="s">
        <v>10145</v>
      </c>
      <c r="D2442" s="1" t="s">
        <v>10146</v>
      </c>
      <c r="E2442" s="1" t="s">
        <v>26</v>
      </c>
      <c r="F2442" s="1" t="s">
        <v>122</v>
      </c>
      <c r="G2442" s="1" t="s">
        <v>337</v>
      </c>
      <c r="H2442" s="15" t="s">
        <v>10147</v>
      </c>
      <c r="I2442" s="1">
        <v>1990.0</v>
      </c>
      <c r="J2442" s="1">
        <v>1998.0</v>
      </c>
      <c r="K2442" s="1" t="s">
        <v>20</v>
      </c>
      <c r="L2442" s="18"/>
      <c r="M2442" s="18"/>
    </row>
    <row r="2443">
      <c r="A2443" s="1">
        <v>1560.0</v>
      </c>
      <c r="B2443" s="14">
        <v>37025.0</v>
      </c>
      <c r="C2443" s="1" t="s">
        <v>10148</v>
      </c>
      <c r="D2443" s="1" t="s">
        <v>9729</v>
      </c>
      <c r="E2443" s="1" t="s">
        <v>26</v>
      </c>
      <c r="F2443" s="1" t="s">
        <v>10149</v>
      </c>
      <c r="G2443" s="1" t="s">
        <v>83</v>
      </c>
      <c r="H2443" s="15" t="s">
        <v>10150</v>
      </c>
      <c r="I2443" s="1" t="s">
        <v>4643</v>
      </c>
      <c r="J2443" s="1" t="s">
        <v>10151</v>
      </c>
      <c r="K2443" s="1" t="s">
        <v>323</v>
      </c>
      <c r="L2443" s="18"/>
      <c r="M2443" s="18"/>
    </row>
    <row r="2444">
      <c r="A2444" s="1">
        <v>1559.0</v>
      </c>
      <c r="B2444" s="14">
        <v>37025.0</v>
      </c>
      <c r="C2444" s="1" t="s">
        <v>10152</v>
      </c>
      <c r="D2444" s="1" t="s">
        <v>5016</v>
      </c>
      <c r="E2444" s="1" t="s">
        <v>26</v>
      </c>
      <c r="F2444" s="1" t="s">
        <v>10153</v>
      </c>
      <c r="G2444" s="1" t="s">
        <v>83</v>
      </c>
      <c r="H2444" s="15" t="s">
        <v>10154</v>
      </c>
      <c r="I2444" s="1">
        <v>1995.0</v>
      </c>
      <c r="J2444" s="1">
        <v>1996.0</v>
      </c>
      <c r="K2444" s="1" t="s">
        <v>245</v>
      </c>
      <c r="L2444" s="1" t="s">
        <v>10155</v>
      </c>
      <c r="M2444" s="1" t="s">
        <v>49</v>
      </c>
    </row>
    <row r="2445">
      <c r="A2445" s="1">
        <v>1558.0</v>
      </c>
      <c r="B2445" s="14">
        <v>37025.0</v>
      </c>
      <c r="C2445" s="1" t="s">
        <v>10156</v>
      </c>
      <c r="D2445" s="1" t="s">
        <v>4182</v>
      </c>
      <c r="E2445" s="1" t="s">
        <v>26</v>
      </c>
      <c r="F2445" s="1" t="s">
        <v>122</v>
      </c>
      <c r="G2445" s="1" t="s">
        <v>18</v>
      </c>
      <c r="H2445" s="15" t="s">
        <v>10157</v>
      </c>
      <c r="I2445" s="1">
        <v>1995.0</v>
      </c>
      <c r="J2445" s="1">
        <v>1997.0</v>
      </c>
      <c r="K2445" s="1" t="s">
        <v>20</v>
      </c>
      <c r="L2445" s="18"/>
      <c r="M2445" s="18"/>
    </row>
    <row r="2446">
      <c r="A2446" s="1">
        <v>1557.0</v>
      </c>
      <c r="B2446" s="14">
        <v>37024.0</v>
      </c>
      <c r="C2446" s="1" t="s">
        <v>10158</v>
      </c>
      <c r="D2446" s="1" t="s">
        <v>10159</v>
      </c>
      <c r="E2446" s="1" t="s">
        <v>26</v>
      </c>
      <c r="F2446" s="1" t="s">
        <v>10160</v>
      </c>
      <c r="G2446" s="1" t="s">
        <v>83</v>
      </c>
      <c r="H2446" s="15" t="s">
        <v>10161</v>
      </c>
      <c r="I2446" s="1" t="s">
        <v>1514</v>
      </c>
      <c r="J2446" s="1" t="s">
        <v>10162</v>
      </c>
      <c r="K2446" s="1" t="s">
        <v>1701</v>
      </c>
      <c r="L2446" s="18"/>
      <c r="M2446" s="18"/>
    </row>
    <row r="2447">
      <c r="A2447" s="1">
        <v>1556.0</v>
      </c>
      <c r="B2447" s="14">
        <v>37024.0</v>
      </c>
      <c r="C2447" s="1" t="s">
        <v>10163</v>
      </c>
      <c r="D2447" s="1" t="s">
        <v>10164</v>
      </c>
      <c r="E2447" s="1" t="s">
        <v>167</v>
      </c>
      <c r="F2447" s="1" t="s">
        <v>60</v>
      </c>
      <c r="G2447" s="1" t="s">
        <v>83</v>
      </c>
      <c r="H2447" s="15" t="s">
        <v>10165</v>
      </c>
      <c r="I2447" s="1">
        <v>1997.0</v>
      </c>
      <c r="J2447" s="1">
        <v>1998.0</v>
      </c>
      <c r="K2447" s="1" t="s">
        <v>245</v>
      </c>
      <c r="L2447" s="18"/>
      <c r="M2447" s="18"/>
    </row>
    <row r="2448">
      <c r="A2448" s="1">
        <v>1555.0</v>
      </c>
      <c r="B2448" s="14">
        <v>37024.0</v>
      </c>
      <c r="C2448" s="1" t="s">
        <v>10166</v>
      </c>
      <c r="D2448" s="1" t="s">
        <v>9361</v>
      </c>
      <c r="E2448" s="1" t="s">
        <v>26</v>
      </c>
      <c r="F2448" s="1" t="s">
        <v>10167</v>
      </c>
      <c r="G2448" s="1" t="s">
        <v>83</v>
      </c>
      <c r="H2448" s="15" t="s">
        <v>10168</v>
      </c>
      <c r="I2448" s="1">
        <v>1989.0</v>
      </c>
      <c r="J2448" s="1">
        <v>2001.0</v>
      </c>
      <c r="K2448" s="1" t="s">
        <v>20</v>
      </c>
      <c r="L2448" s="18"/>
      <c r="M2448" s="18"/>
    </row>
    <row r="2449">
      <c r="A2449" s="1">
        <v>1554.0</v>
      </c>
      <c r="B2449" s="14">
        <v>37024.0</v>
      </c>
      <c r="C2449" s="1" t="s">
        <v>10169</v>
      </c>
      <c r="D2449" s="1" t="s">
        <v>2688</v>
      </c>
      <c r="E2449" s="1" t="s">
        <v>26</v>
      </c>
      <c r="F2449" s="1" t="s">
        <v>122</v>
      </c>
      <c r="G2449" s="1" t="s">
        <v>83</v>
      </c>
      <c r="H2449" s="15" t="s">
        <v>10170</v>
      </c>
      <c r="I2449" s="1">
        <v>1995.0</v>
      </c>
      <c r="J2449" s="1">
        <v>1996.0</v>
      </c>
      <c r="K2449" s="1" t="s">
        <v>245</v>
      </c>
      <c r="L2449" s="18"/>
      <c r="M2449" s="18"/>
    </row>
    <row r="2450">
      <c r="A2450" s="1">
        <v>1553.0</v>
      </c>
      <c r="B2450" s="14">
        <v>37024.0</v>
      </c>
      <c r="C2450" s="1" t="s">
        <v>10171</v>
      </c>
      <c r="D2450" s="1" t="s">
        <v>9497</v>
      </c>
      <c r="E2450" s="1" t="s">
        <v>26</v>
      </c>
      <c r="F2450" s="1" t="s">
        <v>10172</v>
      </c>
      <c r="G2450" s="1" t="s">
        <v>337</v>
      </c>
      <c r="H2450" s="15" t="s">
        <v>10173</v>
      </c>
      <c r="I2450" s="1">
        <v>1997.0</v>
      </c>
      <c r="J2450" s="1">
        <v>1996.0</v>
      </c>
      <c r="K2450" s="1" t="s">
        <v>245</v>
      </c>
      <c r="L2450" s="18"/>
      <c r="M2450" s="18"/>
    </row>
    <row r="2451">
      <c r="A2451" s="1">
        <v>1552.0</v>
      </c>
      <c r="B2451" s="14">
        <v>37023.0</v>
      </c>
      <c r="C2451" s="1" t="s">
        <v>10174</v>
      </c>
      <c r="D2451" s="1" t="s">
        <v>10175</v>
      </c>
      <c r="E2451" s="1" t="s">
        <v>26</v>
      </c>
      <c r="F2451" s="1" t="s">
        <v>122</v>
      </c>
      <c r="G2451" s="1" t="s">
        <v>65</v>
      </c>
      <c r="H2451" s="15" t="s">
        <v>10176</v>
      </c>
      <c r="I2451" s="1">
        <v>1989.0</v>
      </c>
      <c r="J2451" s="1">
        <v>2001.0</v>
      </c>
      <c r="K2451" s="1" t="s">
        <v>20</v>
      </c>
      <c r="L2451" s="18"/>
      <c r="M2451" s="18"/>
    </row>
    <row r="2452">
      <c r="A2452" s="1">
        <v>1551.0</v>
      </c>
      <c r="B2452" s="14">
        <v>37023.0</v>
      </c>
      <c r="C2452" s="1" t="s">
        <v>10177</v>
      </c>
      <c r="D2452" s="1" t="s">
        <v>10178</v>
      </c>
      <c r="E2452" s="1" t="s">
        <v>26</v>
      </c>
      <c r="F2452" s="1" t="s">
        <v>122</v>
      </c>
      <c r="G2452" s="1" t="s">
        <v>65</v>
      </c>
      <c r="H2452" s="15" t="s">
        <v>10179</v>
      </c>
      <c r="I2452" s="1">
        <v>1998.0</v>
      </c>
      <c r="J2452" s="1">
        <v>2001.0</v>
      </c>
      <c r="K2452" s="1" t="s">
        <v>20</v>
      </c>
      <c r="L2452" s="1" t="s">
        <v>10180</v>
      </c>
      <c r="M2452" s="18"/>
    </row>
    <row r="2453">
      <c r="A2453" s="1">
        <v>1550.0</v>
      </c>
      <c r="B2453" s="14">
        <v>37023.0</v>
      </c>
      <c r="C2453" s="1" t="s">
        <v>10181</v>
      </c>
      <c r="D2453" s="1" t="s">
        <v>10182</v>
      </c>
      <c r="E2453" s="1" t="s">
        <v>26</v>
      </c>
      <c r="F2453" s="1" t="s">
        <v>122</v>
      </c>
      <c r="G2453" s="1" t="s">
        <v>18</v>
      </c>
      <c r="H2453" s="15" t="s">
        <v>10183</v>
      </c>
      <c r="I2453" s="1">
        <v>1997.0</v>
      </c>
      <c r="J2453" s="1">
        <v>1998.0</v>
      </c>
      <c r="K2453" s="1" t="s">
        <v>20</v>
      </c>
      <c r="L2453" s="18"/>
      <c r="M2453" s="18"/>
    </row>
    <row r="2454">
      <c r="A2454" s="1">
        <v>1549.0</v>
      </c>
      <c r="B2454" s="14">
        <v>37023.0</v>
      </c>
      <c r="C2454" s="1" t="s">
        <v>10184</v>
      </c>
      <c r="D2454" s="1" t="s">
        <v>10185</v>
      </c>
      <c r="E2454" s="1" t="s">
        <v>10186</v>
      </c>
      <c r="F2454" s="1" t="s">
        <v>122</v>
      </c>
      <c r="G2454" s="1" t="s">
        <v>65</v>
      </c>
      <c r="H2454" s="15" t="s">
        <v>10187</v>
      </c>
      <c r="I2454" s="1">
        <v>1989.0</v>
      </c>
      <c r="J2454" s="1">
        <v>2001.0</v>
      </c>
      <c r="K2454" s="1" t="s">
        <v>20</v>
      </c>
      <c r="L2454" s="18"/>
      <c r="M2454" s="18"/>
    </row>
    <row r="2455">
      <c r="A2455" s="1">
        <v>1548.0</v>
      </c>
      <c r="B2455" s="14">
        <v>37021.0</v>
      </c>
      <c r="C2455" s="1" t="s">
        <v>10188</v>
      </c>
      <c r="D2455" s="1" t="s">
        <v>10189</v>
      </c>
      <c r="E2455" s="1" t="s">
        <v>26</v>
      </c>
      <c r="F2455" s="1" t="s">
        <v>10190</v>
      </c>
      <c r="G2455" s="1" t="s">
        <v>18</v>
      </c>
      <c r="H2455" s="15" t="s">
        <v>10191</v>
      </c>
      <c r="I2455" s="1">
        <v>1994.0</v>
      </c>
      <c r="J2455" s="1">
        <v>1999.0</v>
      </c>
      <c r="K2455" s="1" t="s">
        <v>20</v>
      </c>
      <c r="L2455" s="18"/>
      <c r="M2455" s="18"/>
    </row>
    <row r="2456">
      <c r="A2456" s="1">
        <v>1547.0</v>
      </c>
      <c r="B2456" s="14">
        <v>37021.0</v>
      </c>
      <c r="C2456" s="1" t="s">
        <v>10192</v>
      </c>
      <c r="D2456" s="1" t="s">
        <v>9729</v>
      </c>
      <c r="E2456" s="1" t="s">
        <v>26</v>
      </c>
      <c r="F2456" s="1" t="s">
        <v>10193</v>
      </c>
      <c r="G2456" s="1" t="s">
        <v>18</v>
      </c>
      <c r="H2456" s="15" t="s">
        <v>10194</v>
      </c>
      <c r="I2456" s="1">
        <v>1996.0</v>
      </c>
      <c r="J2456" s="1">
        <v>2001.0</v>
      </c>
      <c r="K2456" s="1" t="s">
        <v>20</v>
      </c>
      <c r="L2456" s="18"/>
      <c r="M2456" s="18"/>
    </row>
    <row r="2457">
      <c r="A2457" s="1">
        <v>1546.0</v>
      </c>
      <c r="B2457" s="14">
        <v>37021.0</v>
      </c>
      <c r="C2457" s="1" t="s">
        <v>10195</v>
      </c>
      <c r="D2457" s="1" t="s">
        <v>10196</v>
      </c>
      <c r="E2457" s="1" t="s">
        <v>26</v>
      </c>
      <c r="F2457" s="1" t="s">
        <v>10197</v>
      </c>
      <c r="G2457" s="1" t="s">
        <v>60</v>
      </c>
      <c r="H2457" s="15" t="s">
        <v>10198</v>
      </c>
      <c r="I2457" s="1">
        <v>1989.0</v>
      </c>
      <c r="J2457" s="1">
        <v>2001.0</v>
      </c>
      <c r="K2457" s="1" t="s">
        <v>20</v>
      </c>
      <c r="L2457" s="18"/>
      <c r="M2457" s="18"/>
    </row>
    <row r="2458">
      <c r="A2458" s="1">
        <v>1545.0</v>
      </c>
      <c r="B2458" s="16">
        <v>37020.0</v>
      </c>
      <c r="C2458" s="1" t="s">
        <v>10199</v>
      </c>
      <c r="D2458" s="1" t="s">
        <v>10200</v>
      </c>
      <c r="E2458" s="1" t="s">
        <v>26</v>
      </c>
      <c r="F2458" s="1" t="s">
        <v>60</v>
      </c>
      <c r="G2458" s="1" t="s">
        <v>53</v>
      </c>
      <c r="H2458" s="15" t="s">
        <v>10201</v>
      </c>
      <c r="I2458" s="1">
        <v>1989.0</v>
      </c>
      <c r="J2458" s="1">
        <v>2001.0</v>
      </c>
      <c r="K2458" s="1" t="s">
        <v>20</v>
      </c>
      <c r="L2458" s="18"/>
      <c r="M2458" s="18"/>
    </row>
    <row r="2459">
      <c r="A2459" s="1">
        <v>1544.0</v>
      </c>
      <c r="B2459" s="16">
        <v>37020.0</v>
      </c>
      <c r="C2459" s="1" t="s">
        <v>10202</v>
      </c>
      <c r="D2459" s="1" t="s">
        <v>10203</v>
      </c>
      <c r="E2459" s="1" t="s">
        <v>26</v>
      </c>
      <c r="F2459" s="1" t="s">
        <v>10204</v>
      </c>
      <c r="G2459" s="1" t="s">
        <v>83</v>
      </c>
      <c r="H2459" s="20" t="s">
        <v>60</v>
      </c>
      <c r="I2459" s="1">
        <v>1995.0</v>
      </c>
      <c r="J2459" s="1">
        <v>2000.0</v>
      </c>
      <c r="K2459" s="1" t="s">
        <v>20</v>
      </c>
      <c r="L2459" s="1" t="s">
        <v>3721</v>
      </c>
      <c r="M2459" s="1" t="s">
        <v>5369</v>
      </c>
    </row>
    <row r="2460">
      <c r="A2460" s="1">
        <v>1543.0</v>
      </c>
      <c r="B2460" s="16">
        <v>37020.0</v>
      </c>
      <c r="C2460" s="1" t="s">
        <v>10205</v>
      </c>
      <c r="D2460" s="1" t="s">
        <v>10206</v>
      </c>
      <c r="E2460" s="1" t="s">
        <v>26</v>
      </c>
      <c r="F2460" s="1" t="s">
        <v>122</v>
      </c>
      <c r="G2460" s="1" t="s">
        <v>18</v>
      </c>
      <c r="H2460" s="15" t="s">
        <v>10207</v>
      </c>
      <c r="I2460" s="1">
        <v>1989.0</v>
      </c>
      <c r="J2460" s="1">
        <v>1998.0</v>
      </c>
      <c r="K2460" s="1" t="s">
        <v>20</v>
      </c>
      <c r="L2460" s="18"/>
      <c r="M2460" s="18"/>
    </row>
    <row r="2461">
      <c r="A2461" s="1">
        <v>1542.0</v>
      </c>
      <c r="B2461" s="16">
        <v>37020.0</v>
      </c>
      <c r="C2461" s="1" t="s">
        <v>10208</v>
      </c>
      <c r="D2461" s="1" t="s">
        <v>5028</v>
      </c>
      <c r="E2461" s="1" t="s">
        <v>26</v>
      </c>
      <c r="F2461" s="1" t="s">
        <v>10209</v>
      </c>
      <c r="G2461" s="1" t="s">
        <v>18</v>
      </c>
      <c r="H2461" s="15" t="s">
        <v>10210</v>
      </c>
      <c r="I2461" s="1">
        <v>1990.0</v>
      </c>
      <c r="J2461" s="1">
        <v>2001.0</v>
      </c>
      <c r="K2461" s="1" t="s">
        <v>20</v>
      </c>
      <c r="L2461" s="18"/>
      <c r="M2461" s="18"/>
    </row>
    <row r="2462">
      <c r="A2462" s="1">
        <v>1541.0</v>
      </c>
      <c r="B2462" s="16">
        <v>37019.0</v>
      </c>
      <c r="C2462" s="1" t="s">
        <v>10211</v>
      </c>
      <c r="D2462" s="1" t="s">
        <v>3772</v>
      </c>
      <c r="E2462" s="1" t="s">
        <v>26</v>
      </c>
      <c r="F2462" s="1" t="s">
        <v>10212</v>
      </c>
      <c r="G2462" s="1" t="s">
        <v>65</v>
      </c>
      <c r="H2462" s="15" t="s">
        <v>10213</v>
      </c>
      <c r="I2462" s="1">
        <v>1990.0</v>
      </c>
      <c r="J2462" s="1">
        <v>2000.0</v>
      </c>
      <c r="K2462" s="1" t="s">
        <v>20</v>
      </c>
      <c r="L2462" s="18"/>
      <c r="M2462" s="18"/>
    </row>
    <row r="2463">
      <c r="A2463" s="1">
        <v>1540.0</v>
      </c>
      <c r="B2463" s="16">
        <v>37019.0</v>
      </c>
      <c r="C2463" s="1" t="s">
        <v>10214</v>
      </c>
      <c r="D2463" s="1" t="s">
        <v>10215</v>
      </c>
      <c r="E2463" s="1" t="s">
        <v>26</v>
      </c>
      <c r="F2463" s="1" t="s">
        <v>122</v>
      </c>
      <c r="G2463" s="1" t="s">
        <v>18</v>
      </c>
      <c r="H2463" s="15" t="s">
        <v>10216</v>
      </c>
      <c r="I2463" s="1">
        <v>1990.0</v>
      </c>
      <c r="J2463" s="1">
        <v>1999.0</v>
      </c>
      <c r="K2463" s="1" t="s">
        <v>20</v>
      </c>
      <c r="L2463" s="18"/>
      <c r="M2463" s="18"/>
    </row>
    <row r="2464">
      <c r="A2464" s="1">
        <v>1539.0</v>
      </c>
      <c r="B2464" s="16">
        <v>37019.0</v>
      </c>
      <c r="C2464" s="1" t="s">
        <v>10217</v>
      </c>
      <c r="D2464" s="1" t="s">
        <v>10218</v>
      </c>
      <c r="E2464" s="1" t="s">
        <v>26</v>
      </c>
      <c r="F2464" s="1" t="s">
        <v>122</v>
      </c>
      <c r="G2464" s="1" t="s">
        <v>18</v>
      </c>
      <c r="H2464" s="15" t="s">
        <v>10219</v>
      </c>
      <c r="I2464" s="1">
        <v>1995.0</v>
      </c>
      <c r="J2464" s="1">
        <v>2001.0</v>
      </c>
      <c r="K2464" s="1" t="s">
        <v>20</v>
      </c>
      <c r="L2464" s="18"/>
      <c r="M2464" s="18"/>
    </row>
    <row r="2465">
      <c r="A2465" s="1">
        <v>1538.0</v>
      </c>
      <c r="B2465" s="16">
        <v>37019.0</v>
      </c>
      <c r="C2465" s="1" t="s">
        <v>10220</v>
      </c>
      <c r="D2465" s="1" t="s">
        <v>10221</v>
      </c>
      <c r="E2465" s="1" t="s">
        <v>26</v>
      </c>
      <c r="F2465" s="1" t="s">
        <v>10222</v>
      </c>
      <c r="G2465" s="1" t="s">
        <v>337</v>
      </c>
      <c r="H2465" s="15" t="s">
        <v>10223</v>
      </c>
      <c r="I2465" s="1">
        <v>1994.0</v>
      </c>
      <c r="J2465" s="1">
        <v>1999.0</v>
      </c>
      <c r="K2465" s="1" t="s">
        <v>20</v>
      </c>
      <c r="L2465" s="18"/>
      <c r="M2465" s="18"/>
    </row>
    <row r="2466">
      <c r="A2466" s="1">
        <v>1537.0</v>
      </c>
      <c r="B2466" s="16">
        <v>37019.0</v>
      </c>
      <c r="C2466" s="1" t="s">
        <v>10224</v>
      </c>
      <c r="D2466" s="1" t="s">
        <v>10225</v>
      </c>
      <c r="E2466" s="1" t="s">
        <v>26</v>
      </c>
      <c r="F2466" s="1" t="s">
        <v>10226</v>
      </c>
      <c r="G2466" s="1" t="s">
        <v>18</v>
      </c>
      <c r="H2466" s="15" t="s">
        <v>10227</v>
      </c>
      <c r="I2466" s="1">
        <v>1995.0</v>
      </c>
      <c r="J2466" s="1">
        <v>2000.0</v>
      </c>
      <c r="K2466" s="1" t="s">
        <v>20</v>
      </c>
      <c r="L2466" s="18"/>
      <c r="M2466" s="18"/>
    </row>
    <row r="2467">
      <c r="A2467" s="1">
        <v>1536.0</v>
      </c>
      <c r="B2467" s="16">
        <v>37019.0</v>
      </c>
      <c r="C2467" s="1" t="s">
        <v>10228</v>
      </c>
      <c r="D2467" s="1" t="s">
        <v>1453</v>
      </c>
      <c r="E2467" s="1" t="s">
        <v>26</v>
      </c>
      <c r="F2467" s="1" t="s">
        <v>10229</v>
      </c>
      <c r="G2467" s="1" t="s">
        <v>83</v>
      </c>
      <c r="H2467" s="15" t="s">
        <v>10230</v>
      </c>
      <c r="I2467" s="1">
        <v>1994.0</v>
      </c>
      <c r="J2467" s="1">
        <v>2001.0</v>
      </c>
      <c r="K2467" s="1" t="s">
        <v>20</v>
      </c>
      <c r="L2467" s="1" t="s">
        <v>60</v>
      </c>
      <c r="M2467" s="1" t="s">
        <v>49</v>
      </c>
    </row>
    <row r="2468">
      <c r="A2468" s="1">
        <v>1535.0</v>
      </c>
      <c r="B2468" s="16">
        <v>37018.0</v>
      </c>
      <c r="C2468" s="1" t="s">
        <v>10231</v>
      </c>
      <c r="D2468" s="1" t="s">
        <v>3936</v>
      </c>
      <c r="E2468" s="1" t="s">
        <v>26</v>
      </c>
      <c r="F2468" s="1" t="s">
        <v>122</v>
      </c>
      <c r="G2468" s="1" t="s">
        <v>337</v>
      </c>
      <c r="H2468" s="15" t="s">
        <v>10232</v>
      </c>
      <c r="I2468" s="1">
        <v>1994.0</v>
      </c>
      <c r="J2468" s="1">
        <v>2001.0</v>
      </c>
      <c r="K2468" s="1" t="s">
        <v>20</v>
      </c>
      <c r="L2468" s="18"/>
      <c r="M2468" s="18"/>
    </row>
    <row r="2469">
      <c r="A2469" s="1">
        <v>1534.0</v>
      </c>
      <c r="B2469" s="16">
        <v>37018.0</v>
      </c>
      <c r="C2469" s="1" t="s">
        <v>10233</v>
      </c>
      <c r="D2469" s="1" t="s">
        <v>10234</v>
      </c>
      <c r="E2469" s="1" t="s">
        <v>26</v>
      </c>
      <c r="F2469" s="1" t="s">
        <v>122</v>
      </c>
      <c r="G2469" s="1" t="s">
        <v>18</v>
      </c>
      <c r="H2469" s="15" t="s">
        <v>10235</v>
      </c>
      <c r="I2469" s="1">
        <v>1989.0</v>
      </c>
      <c r="J2469" s="1">
        <v>2001.0</v>
      </c>
      <c r="K2469" s="1" t="s">
        <v>20</v>
      </c>
      <c r="L2469" s="18"/>
      <c r="M2469" s="18"/>
    </row>
    <row r="2470">
      <c r="A2470" s="1">
        <v>1533.0</v>
      </c>
      <c r="B2470" s="16">
        <v>37018.0</v>
      </c>
      <c r="C2470" s="1" t="s">
        <v>10236</v>
      </c>
      <c r="D2470" s="1" t="s">
        <v>10237</v>
      </c>
      <c r="E2470" s="1" t="s">
        <v>26</v>
      </c>
      <c r="F2470" s="1" t="s">
        <v>10238</v>
      </c>
      <c r="G2470" s="1" t="s">
        <v>83</v>
      </c>
      <c r="H2470" s="15" t="s">
        <v>10239</v>
      </c>
      <c r="I2470" s="1">
        <v>1995.0</v>
      </c>
      <c r="J2470" s="1">
        <v>1997.0</v>
      </c>
      <c r="K2470" s="1" t="s">
        <v>20</v>
      </c>
      <c r="L2470" s="18"/>
      <c r="M2470" s="18"/>
    </row>
    <row r="2471">
      <c r="A2471" s="1">
        <v>1532.0</v>
      </c>
      <c r="B2471" s="16">
        <v>37018.0</v>
      </c>
      <c r="C2471" s="1" t="s">
        <v>10240</v>
      </c>
      <c r="D2471" s="1" t="s">
        <v>10114</v>
      </c>
      <c r="E2471" s="1" t="s">
        <v>750</v>
      </c>
      <c r="F2471" s="1" t="s">
        <v>10241</v>
      </c>
      <c r="G2471" s="1" t="s">
        <v>53</v>
      </c>
      <c r="H2471" s="15" t="s">
        <v>10242</v>
      </c>
      <c r="I2471" s="1" t="s">
        <v>1302</v>
      </c>
      <c r="J2471" s="1" t="s">
        <v>10243</v>
      </c>
      <c r="K2471" s="1" t="s">
        <v>323</v>
      </c>
      <c r="L2471" s="1" t="s">
        <v>10244</v>
      </c>
      <c r="M2471" s="1" t="s">
        <v>3162</v>
      </c>
    </row>
    <row r="2472">
      <c r="A2472" s="1">
        <v>1531.0</v>
      </c>
      <c r="B2472" s="16">
        <v>37017.0</v>
      </c>
      <c r="C2472" s="1" t="s">
        <v>10245</v>
      </c>
      <c r="D2472" s="1" t="s">
        <v>8180</v>
      </c>
      <c r="E2472" s="1" t="s">
        <v>1880</v>
      </c>
      <c r="F2472" s="1">
        <v>3.967803848E9</v>
      </c>
      <c r="G2472" s="1" t="s">
        <v>53</v>
      </c>
      <c r="H2472" s="15" t="s">
        <v>10246</v>
      </c>
      <c r="I2472" s="1">
        <v>1989.0</v>
      </c>
      <c r="J2472" s="1">
        <v>2001.0</v>
      </c>
      <c r="K2472" s="1" t="s">
        <v>20</v>
      </c>
      <c r="L2472" s="18"/>
      <c r="M2472" s="18"/>
    </row>
    <row r="2473">
      <c r="A2473" s="1">
        <v>1530.0</v>
      </c>
      <c r="B2473" s="16">
        <v>37016.0</v>
      </c>
      <c r="C2473" s="1" t="s">
        <v>10247</v>
      </c>
      <c r="D2473" s="1" t="s">
        <v>10248</v>
      </c>
      <c r="E2473" s="1" t="s">
        <v>26</v>
      </c>
      <c r="F2473" s="1" t="s">
        <v>10249</v>
      </c>
      <c r="G2473" s="1" t="s">
        <v>18</v>
      </c>
      <c r="H2473" s="15" t="s">
        <v>10250</v>
      </c>
      <c r="I2473" s="1" t="s">
        <v>60</v>
      </c>
      <c r="J2473" s="1">
        <v>2000.0</v>
      </c>
      <c r="K2473" s="1" t="s">
        <v>20</v>
      </c>
      <c r="L2473" s="18"/>
      <c r="M2473" s="18"/>
    </row>
    <row r="2474">
      <c r="A2474" s="1">
        <v>1529.0</v>
      </c>
      <c r="B2474" s="16">
        <v>37016.0</v>
      </c>
      <c r="C2474" s="1" t="s">
        <v>10251</v>
      </c>
      <c r="D2474" s="1" t="s">
        <v>10252</v>
      </c>
      <c r="E2474" s="1" t="s">
        <v>26</v>
      </c>
      <c r="F2474" s="1" t="s">
        <v>10253</v>
      </c>
      <c r="G2474" s="1" t="s">
        <v>83</v>
      </c>
      <c r="H2474" s="15" t="s">
        <v>10254</v>
      </c>
      <c r="I2474" s="1">
        <v>1989.0</v>
      </c>
      <c r="J2474" s="1">
        <v>1994.0</v>
      </c>
      <c r="K2474" s="1" t="s">
        <v>20</v>
      </c>
      <c r="L2474" s="18"/>
      <c r="M2474" s="18"/>
    </row>
    <row r="2475">
      <c r="A2475" s="1">
        <v>1528.0</v>
      </c>
      <c r="B2475" s="16">
        <v>37016.0</v>
      </c>
      <c r="C2475" s="1" t="s">
        <v>10255</v>
      </c>
      <c r="D2475" s="1" t="s">
        <v>10256</v>
      </c>
      <c r="E2475" s="1" t="s">
        <v>26</v>
      </c>
      <c r="F2475" s="1" t="s">
        <v>122</v>
      </c>
      <c r="G2475" s="1" t="s">
        <v>337</v>
      </c>
      <c r="H2475" s="15" t="s">
        <v>10257</v>
      </c>
      <c r="I2475" s="1">
        <v>1996.0</v>
      </c>
      <c r="J2475" s="1">
        <v>1998.0</v>
      </c>
      <c r="K2475" s="1" t="s">
        <v>20</v>
      </c>
      <c r="L2475" s="18"/>
      <c r="M2475" s="18"/>
    </row>
    <row r="2476">
      <c r="A2476" s="1">
        <v>1527.0</v>
      </c>
      <c r="B2476" s="19">
        <v>37016.0</v>
      </c>
      <c r="C2476" s="1" t="s">
        <v>10258</v>
      </c>
      <c r="D2476" s="1" t="s">
        <v>2885</v>
      </c>
      <c r="E2476" s="1" t="s">
        <v>26</v>
      </c>
      <c r="F2476" s="1" t="s">
        <v>10259</v>
      </c>
      <c r="G2476" s="1" t="s">
        <v>337</v>
      </c>
      <c r="H2476" s="15" t="s">
        <v>10260</v>
      </c>
      <c r="I2476" s="1">
        <v>1989.0</v>
      </c>
      <c r="J2476" s="1">
        <v>2001.0</v>
      </c>
      <c r="K2476" s="1" t="s">
        <v>20</v>
      </c>
      <c r="L2476" s="18"/>
      <c r="M2476" s="18"/>
    </row>
    <row r="2477">
      <c r="A2477" s="1">
        <v>1526.0</v>
      </c>
      <c r="B2477" s="16">
        <v>37016.0</v>
      </c>
      <c r="C2477" s="1" t="s">
        <v>10261</v>
      </c>
      <c r="D2477" s="1" t="s">
        <v>10262</v>
      </c>
      <c r="E2477" s="1" t="s">
        <v>26</v>
      </c>
      <c r="F2477" s="1" t="s">
        <v>122</v>
      </c>
      <c r="G2477" s="1" t="s">
        <v>65</v>
      </c>
      <c r="H2477" s="15" t="s">
        <v>10263</v>
      </c>
      <c r="I2477" s="1">
        <v>1990.0</v>
      </c>
      <c r="J2477" s="1">
        <v>2001.0</v>
      </c>
      <c r="K2477" s="1" t="s">
        <v>20</v>
      </c>
      <c r="L2477" s="18"/>
      <c r="M2477" s="18"/>
    </row>
    <row r="2478">
      <c r="A2478" s="1">
        <v>1525.0</v>
      </c>
      <c r="B2478" s="16">
        <v>37015.0</v>
      </c>
      <c r="C2478" s="1" t="s">
        <v>10264</v>
      </c>
      <c r="D2478" s="1" t="s">
        <v>10265</v>
      </c>
      <c r="E2478" s="1" t="s">
        <v>26</v>
      </c>
      <c r="F2478" s="1" t="s">
        <v>10266</v>
      </c>
      <c r="G2478" s="1" t="s">
        <v>337</v>
      </c>
      <c r="H2478" s="15" t="s">
        <v>10267</v>
      </c>
      <c r="I2478" s="1">
        <v>1989.0</v>
      </c>
      <c r="J2478" s="1">
        <v>2000.0</v>
      </c>
      <c r="K2478" s="1" t="s">
        <v>20</v>
      </c>
      <c r="L2478" s="18"/>
      <c r="M2478" s="18"/>
    </row>
    <row r="2479">
      <c r="A2479" s="1">
        <v>1524.0</v>
      </c>
      <c r="B2479" s="16">
        <v>37015.0</v>
      </c>
      <c r="C2479" s="1" t="s">
        <v>10268</v>
      </c>
      <c r="D2479" s="1" t="s">
        <v>4103</v>
      </c>
      <c r="E2479" s="1" t="s">
        <v>26</v>
      </c>
      <c r="F2479" s="1" t="s">
        <v>10269</v>
      </c>
      <c r="G2479" s="1" t="s">
        <v>53</v>
      </c>
      <c r="H2479" s="15" t="s">
        <v>10270</v>
      </c>
      <c r="I2479" s="1">
        <v>1997.0</v>
      </c>
      <c r="J2479" s="1">
        <v>2000.0</v>
      </c>
      <c r="K2479" s="1" t="s">
        <v>20</v>
      </c>
      <c r="L2479" s="18"/>
      <c r="M2479" s="18"/>
    </row>
    <row r="2480">
      <c r="A2480" s="1">
        <v>1523.0</v>
      </c>
      <c r="B2480" s="14">
        <v>37134.0</v>
      </c>
      <c r="C2480" s="1" t="s">
        <v>10271</v>
      </c>
      <c r="D2480" s="1" t="s">
        <v>3482</v>
      </c>
      <c r="E2480" s="1" t="s">
        <v>26</v>
      </c>
      <c r="F2480" s="1" t="s">
        <v>10272</v>
      </c>
      <c r="G2480" s="1" t="s">
        <v>65</v>
      </c>
      <c r="H2480" s="15" t="s">
        <v>10273</v>
      </c>
      <c r="I2480" s="1">
        <v>1989.0</v>
      </c>
      <c r="J2480" s="1">
        <v>1995.0</v>
      </c>
      <c r="K2480" s="1" t="s">
        <v>20</v>
      </c>
      <c r="L2480" s="18"/>
      <c r="M2480" s="18"/>
    </row>
    <row r="2481">
      <c r="A2481" s="1">
        <v>1522.0</v>
      </c>
      <c r="B2481" s="16">
        <v>37015.0</v>
      </c>
      <c r="C2481" s="1" t="s">
        <v>10274</v>
      </c>
      <c r="D2481" s="1" t="s">
        <v>4805</v>
      </c>
      <c r="E2481" s="1" t="s">
        <v>26</v>
      </c>
      <c r="F2481" s="1" t="s">
        <v>122</v>
      </c>
      <c r="G2481" s="1" t="s">
        <v>65</v>
      </c>
      <c r="H2481" s="15" t="s">
        <v>10275</v>
      </c>
      <c r="I2481" s="1">
        <v>1996.0</v>
      </c>
      <c r="J2481" s="1">
        <v>2001.0</v>
      </c>
      <c r="K2481" s="1" t="s">
        <v>20</v>
      </c>
      <c r="L2481" s="18"/>
      <c r="M2481" s="18"/>
    </row>
    <row r="2482">
      <c r="A2482" s="1">
        <v>1521.0</v>
      </c>
      <c r="B2482" s="14">
        <v>37360.0</v>
      </c>
      <c r="C2482" s="1" t="s">
        <v>10276</v>
      </c>
      <c r="D2482" s="23" t="s">
        <v>10277</v>
      </c>
      <c r="E2482" s="1" t="s">
        <v>750</v>
      </c>
      <c r="F2482" s="1">
        <v>3.1736312034E10</v>
      </c>
      <c r="G2482" s="1" t="s">
        <v>83</v>
      </c>
      <c r="H2482" s="15" t="s">
        <v>10278</v>
      </c>
      <c r="I2482" s="1">
        <v>1990.0</v>
      </c>
      <c r="J2482" s="1">
        <v>2002.0</v>
      </c>
      <c r="K2482" s="1" t="s">
        <v>20</v>
      </c>
      <c r="L2482" s="1" t="s">
        <v>10279</v>
      </c>
      <c r="M2482" s="18"/>
    </row>
    <row r="2483">
      <c r="A2483" s="1">
        <v>1520.0</v>
      </c>
      <c r="B2483" s="16">
        <v>37014.0</v>
      </c>
      <c r="C2483" s="1" t="s">
        <v>10280</v>
      </c>
      <c r="D2483" s="1" t="s">
        <v>3718</v>
      </c>
      <c r="E2483" s="1" t="s">
        <v>26</v>
      </c>
      <c r="F2483" s="1" t="s">
        <v>60</v>
      </c>
      <c r="G2483" s="1" t="s">
        <v>60</v>
      </c>
      <c r="H2483" s="20" t="s">
        <v>60</v>
      </c>
      <c r="I2483" s="1">
        <v>1990.0</v>
      </c>
      <c r="J2483" s="1">
        <v>2001.0</v>
      </c>
      <c r="K2483" s="1" t="s">
        <v>20</v>
      </c>
      <c r="L2483" s="18"/>
      <c r="M2483" s="18"/>
    </row>
    <row r="2484">
      <c r="A2484" s="1">
        <v>1519.0</v>
      </c>
      <c r="B2484" s="16">
        <v>37014.0</v>
      </c>
      <c r="C2484" s="1" t="s">
        <v>10281</v>
      </c>
      <c r="D2484" s="1" t="s">
        <v>10282</v>
      </c>
      <c r="E2484" s="1" t="s">
        <v>26</v>
      </c>
      <c r="F2484" s="1" t="s">
        <v>10283</v>
      </c>
      <c r="G2484" s="1" t="s">
        <v>18</v>
      </c>
      <c r="H2484" s="15" t="s">
        <v>10284</v>
      </c>
      <c r="I2484" s="1" t="s">
        <v>8654</v>
      </c>
      <c r="J2484" s="1" t="s">
        <v>10243</v>
      </c>
      <c r="K2484" s="1" t="s">
        <v>323</v>
      </c>
      <c r="L2484" s="1" t="s">
        <v>10285</v>
      </c>
      <c r="M2484" s="1" t="s">
        <v>1383</v>
      </c>
    </row>
    <row r="2485">
      <c r="A2485" s="1">
        <v>1518.0</v>
      </c>
      <c r="B2485" s="16">
        <v>37014.0</v>
      </c>
      <c r="C2485" s="1" t="s">
        <v>10286</v>
      </c>
      <c r="D2485" s="1" t="s">
        <v>10287</v>
      </c>
      <c r="E2485" s="1" t="s">
        <v>75</v>
      </c>
      <c r="F2485" s="1" t="s">
        <v>122</v>
      </c>
      <c r="G2485" s="1" t="s">
        <v>18</v>
      </c>
      <c r="H2485" s="15" t="s">
        <v>10288</v>
      </c>
      <c r="I2485" s="1">
        <v>1990.0</v>
      </c>
      <c r="J2485" s="1">
        <v>2000.0</v>
      </c>
      <c r="K2485" s="1" t="s">
        <v>20</v>
      </c>
      <c r="L2485" s="18"/>
      <c r="M2485" s="18"/>
    </row>
    <row r="2486">
      <c r="A2486" s="1">
        <v>1517.0</v>
      </c>
      <c r="B2486" s="16">
        <v>37014.0</v>
      </c>
      <c r="C2486" s="1" t="s">
        <v>10289</v>
      </c>
      <c r="D2486" s="1" t="s">
        <v>10290</v>
      </c>
      <c r="E2486" s="1" t="s">
        <v>26</v>
      </c>
      <c r="F2486" s="1" t="s">
        <v>10291</v>
      </c>
      <c r="G2486" s="1" t="s">
        <v>4226</v>
      </c>
      <c r="H2486" s="15" t="s">
        <v>10292</v>
      </c>
      <c r="I2486" s="1">
        <v>1994.0</v>
      </c>
      <c r="J2486" s="1">
        <v>1994.0</v>
      </c>
      <c r="K2486" s="1" t="s">
        <v>245</v>
      </c>
      <c r="L2486" s="18"/>
      <c r="M2486" s="18"/>
    </row>
    <row r="2487">
      <c r="A2487" s="1">
        <v>1516.0</v>
      </c>
      <c r="B2487" s="16">
        <v>37014.0</v>
      </c>
      <c r="C2487" s="1" t="s">
        <v>10293</v>
      </c>
      <c r="D2487" s="1" t="s">
        <v>10294</v>
      </c>
      <c r="E2487" s="1" t="s">
        <v>26</v>
      </c>
      <c r="F2487" s="1" t="s">
        <v>122</v>
      </c>
      <c r="G2487" s="1" t="s">
        <v>337</v>
      </c>
      <c r="H2487" s="15" t="s">
        <v>10295</v>
      </c>
      <c r="I2487" s="1">
        <v>1989.0</v>
      </c>
      <c r="J2487" s="1">
        <v>1999.0</v>
      </c>
      <c r="K2487" s="1" t="s">
        <v>20</v>
      </c>
      <c r="L2487" s="18"/>
      <c r="M2487" s="18"/>
    </row>
    <row r="2488">
      <c r="A2488" s="1">
        <v>1515.0</v>
      </c>
      <c r="B2488" s="16">
        <v>37014.0</v>
      </c>
      <c r="C2488" s="1" t="s">
        <v>10296</v>
      </c>
      <c r="D2488" s="1" t="s">
        <v>10294</v>
      </c>
      <c r="E2488" s="1" t="s">
        <v>26</v>
      </c>
      <c r="F2488" s="1" t="s">
        <v>122</v>
      </c>
      <c r="G2488" s="1" t="s">
        <v>337</v>
      </c>
      <c r="H2488" s="15" t="s">
        <v>10295</v>
      </c>
      <c r="I2488" s="1">
        <v>1989.0</v>
      </c>
      <c r="J2488" s="1">
        <v>1999.0</v>
      </c>
      <c r="K2488" s="1" t="s">
        <v>20</v>
      </c>
      <c r="L2488" s="18"/>
      <c r="M2488" s="18"/>
    </row>
    <row r="2489">
      <c r="A2489" s="1">
        <v>1514.0</v>
      </c>
      <c r="B2489" s="16">
        <v>37013.0</v>
      </c>
      <c r="C2489" s="1" t="s">
        <v>10297</v>
      </c>
      <c r="D2489" s="1" t="s">
        <v>440</v>
      </c>
      <c r="E2489" s="1" t="s">
        <v>26</v>
      </c>
      <c r="F2489" s="1" t="s">
        <v>10298</v>
      </c>
      <c r="G2489" s="1" t="s">
        <v>337</v>
      </c>
      <c r="H2489" s="15" t="s">
        <v>10299</v>
      </c>
      <c r="I2489" s="1">
        <v>1997.0</v>
      </c>
      <c r="J2489" s="1">
        <v>1999.0</v>
      </c>
      <c r="K2489" s="1" t="s">
        <v>20</v>
      </c>
      <c r="L2489" s="18"/>
      <c r="M2489" s="18"/>
    </row>
    <row r="2490">
      <c r="A2490" s="1">
        <v>1513.0</v>
      </c>
      <c r="B2490" s="16">
        <v>37013.0</v>
      </c>
      <c r="C2490" s="1" t="s">
        <v>10300</v>
      </c>
      <c r="D2490" s="1" t="s">
        <v>10301</v>
      </c>
      <c r="E2490" s="1" t="s">
        <v>1145</v>
      </c>
      <c r="F2490" s="1">
        <v>9.18548327E8</v>
      </c>
      <c r="G2490" s="1" t="s">
        <v>18</v>
      </c>
      <c r="H2490" s="15" t="s">
        <v>10302</v>
      </c>
      <c r="I2490" s="1">
        <v>1994.0</v>
      </c>
      <c r="J2490" s="1">
        <v>1996.0</v>
      </c>
      <c r="K2490" s="1" t="s">
        <v>245</v>
      </c>
      <c r="L2490" s="1" t="s">
        <v>10303</v>
      </c>
      <c r="M2490" s="1" t="s">
        <v>316</v>
      </c>
    </row>
    <row r="2491">
      <c r="A2491" s="1">
        <v>1512.0</v>
      </c>
      <c r="B2491" s="16">
        <v>37013.0</v>
      </c>
      <c r="C2491" s="1" t="s">
        <v>10304</v>
      </c>
      <c r="D2491" s="1" t="s">
        <v>10305</v>
      </c>
      <c r="E2491" s="1" t="s">
        <v>1994</v>
      </c>
      <c r="F2491" s="1" t="s">
        <v>10306</v>
      </c>
      <c r="G2491" s="1" t="s">
        <v>18</v>
      </c>
      <c r="H2491" s="15" t="s">
        <v>10307</v>
      </c>
      <c r="I2491" s="1">
        <v>1990.0</v>
      </c>
      <c r="J2491" s="1">
        <v>2001.0</v>
      </c>
      <c r="K2491" s="1" t="s">
        <v>20</v>
      </c>
      <c r="L2491" s="18"/>
      <c r="M2491" s="18"/>
    </row>
    <row r="2492">
      <c r="A2492" s="1">
        <v>1511.0</v>
      </c>
      <c r="B2492" s="16">
        <v>37013.0</v>
      </c>
      <c r="C2492" s="1" t="s">
        <v>10308</v>
      </c>
      <c r="D2492" s="1" t="s">
        <v>10309</v>
      </c>
      <c r="E2492" s="1" t="s">
        <v>26</v>
      </c>
      <c r="F2492" s="1" t="s">
        <v>122</v>
      </c>
      <c r="G2492" s="1" t="s">
        <v>65</v>
      </c>
      <c r="H2492" s="15" t="s">
        <v>10310</v>
      </c>
      <c r="I2492" s="1">
        <v>1989.0</v>
      </c>
      <c r="J2492" s="1">
        <v>1992.0</v>
      </c>
      <c r="K2492" s="1" t="s">
        <v>245</v>
      </c>
      <c r="L2492" s="18"/>
      <c r="M2492" s="18"/>
    </row>
    <row r="2493">
      <c r="A2493" s="1">
        <v>1510.0</v>
      </c>
      <c r="B2493" s="16">
        <v>37013.0</v>
      </c>
      <c r="C2493" s="1" t="s">
        <v>10311</v>
      </c>
      <c r="D2493" s="1" t="s">
        <v>1435</v>
      </c>
      <c r="E2493" s="1" t="s">
        <v>26</v>
      </c>
      <c r="F2493" s="1" t="s">
        <v>10312</v>
      </c>
      <c r="G2493" s="1" t="s">
        <v>4226</v>
      </c>
      <c r="H2493" s="15" t="s">
        <v>10313</v>
      </c>
      <c r="I2493" s="1">
        <v>1989.0</v>
      </c>
      <c r="J2493" s="1">
        <v>1998.0</v>
      </c>
      <c r="K2493" s="1" t="s">
        <v>20</v>
      </c>
      <c r="L2493" s="1" t="s">
        <v>10314</v>
      </c>
      <c r="M2493" s="1" t="s">
        <v>1173</v>
      </c>
    </row>
    <row r="2494">
      <c r="A2494" s="1">
        <v>1509.0</v>
      </c>
      <c r="B2494" s="16">
        <v>37013.0</v>
      </c>
      <c r="C2494" s="1" t="s">
        <v>10315</v>
      </c>
      <c r="D2494" s="1" t="s">
        <v>10316</v>
      </c>
      <c r="E2494" s="1" t="s">
        <v>26</v>
      </c>
      <c r="F2494" s="1" t="s">
        <v>10317</v>
      </c>
      <c r="G2494" s="1" t="s">
        <v>18</v>
      </c>
      <c r="H2494" s="15" t="s">
        <v>10318</v>
      </c>
      <c r="I2494" s="1">
        <v>1989.0</v>
      </c>
      <c r="J2494" s="1">
        <v>1996.0</v>
      </c>
      <c r="K2494" s="1" t="s">
        <v>20</v>
      </c>
      <c r="L2494" s="18"/>
      <c r="M2494" s="18"/>
    </row>
    <row r="2495">
      <c r="A2495" s="1">
        <v>1508.0</v>
      </c>
      <c r="B2495" s="16">
        <v>37012.0</v>
      </c>
      <c r="C2495" s="1" t="s">
        <v>10319</v>
      </c>
      <c r="D2495" s="1" t="s">
        <v>2768</v>
      </c>
      <c r="E2495" s="1" t="s">
        <v>26</v>
      </c>
      <c r="F2495" s="1" t="s">
        <v>60</v>
      </c>
      <c r="G2495" s="1" t="s">
        <v>18</v>
      </c>
      <c r="H2495" s="15" t="s">
        <v>10320</v>
      </c>
      <c r="I2495" s="1">
        <v>1989.0</v>
      </c>
      <c r="J2495" s="1">
        <v>2000.0</v>
      </c>
      <c r="K2495" s="1" t="s">
        <v>20</v>
      </c>
      <c r="L2495" s="18"/>
      <c r="M2495" s="18"/>
    </row>
    <row r="2496">
      <c r="A2496" s="1">
        <v>1507.0</v>
      </c>
      <c r="B2496" s="16">
        <v>37012.0</v>
      </c>
      <c r="C2496" s="1" t="s">
        <v>10321</v>
      </c>
      <c r="D2496" s="1" t="s">
        <v>10322</v>
      </c>
      <c r="E2496" s="1" t="s">
        <v>136</v>
      </c>
      <c r="F2496" s="1" t="s">
        <v>60</v>
      </c>
      <c r="G2496" s="1" t="s">
        <v>18</v>
      </c>
      <c r="H2496" s="15" t="s">
        <v>10323</v>
      </c>
      <c r="I2496" s="1" t="s">
        <v>4382</v>
      </c>
      <c r="J2496" s="1" t="s">
        <v>10324</v>
      </c>
      <c r="K2496" s="1" t="s">
        <v>332</v>
      </c>
      <c r="L2496" s="1" t="s">
        <v>10325</v>
      </c>
      <c r="M2496" s="18"/>
    </row>
    <row r="2497">
      <c r="A2497" s="1">
        <v>1506.0</v>
      </c>
      <c r="B2497" s="16">
        <v>37012.0</v>
      </c>
      <c r="C2497" s="1" t="s">
        <v>10326</v>
      </c>
      <c r="D2497" s="1" t="s">
        <v>10327</v>
      </c>
      <c r="E2497" s="1" t="s">
        <v>26</v>
      </c>
      <c r="F2497" s="1" t="s">
        <v>60</v>
      </c>
      <c r="G2497" s="1" t="s">
        <v>18</v>
      </c>
      <c r="H2497" s="15" t="s">
        <v>10328</v>
      </c>
      <c r="I2497" s="1">
        <v>1989.0</v>
      </c>
      <c r="J2497" s="1">
        <v>1996.0</v>
      </c>
      <c r="K2497" s="1" t="s">
        <v>20</v>
      </c>
      <c r="L2497" s="18"/>
      <c r="M2497" s="18"/>
    </row>
    <row r="2498">
      <c r="A2498" s="1">
        <v>1505.0</v>
      </c>
      <c r="B2498" s="16">
        <v>37012.0</v>
      </c>
      <c r="C2498" s="1" t="s">
        <v>10329</v>
      </c>
      <c r="D2498" s="1" t="s">
        <v>10330</v>
      </c>
      <c r="E2498" s="1" t="s">
        <v>26</v>
      </c>
      <c r="F2498" s="1" t="s">
        <v>10331</v>
      </c>
      <c r="G2498" s="1" t="s">
        <v>83</v>
      </c>
      <c r="H2498" s="15" t="s">
        <v>10332</v>
      </c>
      <c r="I2498" s="1">
        <v>1997.0</v>
      </c>
      <c r="J2498" s="1">
        <v>2000.0</v>
      </c>
      <c r="K2498" s="1" t="s">
        <v>20</v>
      </c>
      <c r="L2498" s="18"/>
      <c r="M2498" s="18"/>
    </row>
    <row r="2499">
      <c r="A2499" s="1">
        <v>1504.0</v>
      </c>
      <c r="B2499" s="16">
        <v>37012.0</v>
      </c>
      <c r="C2499" s="1" t="s">
        <v>10333</v>
      </c>
      <c r="D2499" s="1" t="s">
        <v>9650</v>
      </c>
      <c r="E2499" s="1" t="s">
        <v>26</v>
      </c>
      <c r="F2499" s="1" t="s">
        <v>10334</v>
      </c>
      <c r="G2499" s="1" t="s">
        <v>83</v>
      </c>
      <c r="H2499" s="15" t="s">
        <v>10335</v>
      </c>
      <c r="I2499" s="1">
        <v>1990.0</v>
      </c>
      <c r="J2499" s="1">
        <v>1992.0</v>
      </c>
      <c r="K2499" s="1" t="s">
        <v>245</v>
      </c>
      <c r="L2499" s="18"/>
      <c r="M2499" s="18"/>
    </row>
    <row r="2500">
      <c r="A2500" s="1">
        <v>1503.0</v>
      </c>
      <c r="B2500" s="16">
        <v>37012.0</v>
      </c>
      <c r="C2500" s="1" t="s">
        <v>10336</v>
      </c>
      <c r="D2500" s="1" t="s">
        <v>10337</v>
      </c>
      <c r="E2500" s="1" t="s">
        <v>26</v>
      </c>
      <c r="F2500" s="1" t="s">
        <v>10338</v>
      </c>
      <c r="G2500" s="1" t="s">
        <v>18</v>
      </c>
      <c r="H2500" s="15" t="s">
        <v>10339</v>
      </c>
      <c r="I2500" s="1">
        <v>1990.0</v>
      </c>
      <c r="J2500" s="1">
        <v>1999.0</v>
      </c>
      <c r="K2500" s="1" t="s">
        <v>20</v>
      </c>
      <c r="L2500" s="18"/>
      <c r="M2500" s="18"/>
    </row>
    <row r="2501">
      <c r="A2501" s="1">
        <v>1502.0</v>
      </c>
      <c r="B2501" s="16">
        <v>37012.0</v>
      </c>
      <c r="C2501" s="1" t="s">
        <v>10340</v>
      </c>
      <c r="D2501" s="1" t="s">
        <v>4303</v>
      </c>
      <c r="E2501" s="1" t="s">
        <v>750</v>
      </c>
      <c r="F2501" s="1" t="s">
        <v>122</v>
      </c>
      <c r="G2501" s="1" t="s">
        <v>53</v>
      </c>
      <c r="H2501" s="15" t="s">
        <v>10341</v>
      </c>
      <c r="I2501" s="1">
        <v>1990.0</v>
      </c>
      <c r="J2501" s="1">
        <v>2000.0</v>
      </c>
      <c r="K2501" s="1" t="s">
        <v>20</v>
      </c>
      <c r="L2501" s="18"/>
      <c r="M2501" s="18"/>
    </row>
    <row r="2502">
      <c r="A2502" s="1">
        <v>1501.0</v>
      </c>
      <c r="B2502" s="16">
        <v>37012.0</v>
      </c>
      <c r="C2502" s="1" t="s">
        <v>10342</v>
      </c>
      <c r="D2502" s="1" t="s">
        <v>10343</v>
      </c>
      <c r="E2502" s="1" t="s">
        <v>26</v>
      </c>
      <c r="F2502" s="1" t="s">
        <v>122</v>
      </c>
      <c r="G2502" s="1" t="s">
        <v>337</v>
      </c>
      <c r="H2502" s="15" t="s">
        <v>10344</v>
      </c>
      <c r="I2502" s="1">
        <v>1996.0</v>
      </c>
      <c r="J2502" s="1">
        <v>1996.0</v>
      </c>
      <c r="K2502" s="1" t="s">
        <v>245</v>
      </c>
      <c r="L2502" s="18"/>
      <c r="M2502" s="18"/>
    </row>
    <row r="2503">
      <c r="A2503" s="1">
        <v>1500.0</v>
      </c>
      <c r="B2503" s="16">
        <v>37012.0</v>
      </c>
      <c r="C2503" s="1" t="s">
        <v>10345</v>
      </c>
      <c r="D2503" s="1" t="s">
        <v>10346</v>
      </c>
      <c r="E2503" s="1" t="s">
        <v>64</v>
      </c>
      <c r="F2503" s="1" t="s">
        <v>122</v>
      </c>
      <c r="G2503" s="1" t="s">
        <v>18</v>
      </c>
      <c r="H2503" s="15" t="s">
        <v>10347</v>
      </c>
      <c r="I2503" s="1">
        <v>1990.0</v>
      </c>
      <c r="J2503" s="1">
        <v>1999.0</v>
      </c>
      <c r="K2503" s="1" t="s">
        <v>20</v>
      </c>
      <c r="L2503" s="18"/>
      <c r="M2503" s="18"/>
    </row>
    <row r="2504">
      <c r="A2504" s="1">
        <v>1499.0</v>
      </c>
      <c r="B2504" s="14">
        <v>37011.0</v>
      </c>
      <c r="C2504" s="1" t="s">
        <v>10348</v>
      </c>
      <c r="D2504" s="1" t="s">
        <v>10349</v>
      </c>
      <c r="E2504" s="1" t="s">
        <v>26</v>
      </c>
      <c r="F2504" s="1" t="s">
        <v>10350</v>
      </c>
      <c r="G2504" s="1" t="s">
        <v>18</v>
      </c>
      <c r="H2504" s="15" t="s">
        <v>10351</v>
      </c>
      <c r="I2504" s="1">
        <v>1997.0</v>
      </c>
      <c r="J2504" s="1">
        <v>2001.0</v>
      </c>
      <c r="K2504" s="1" t="s">
        <v>20</v>
      </c>
      <c r="L2504" s="18"/>
      <c r="M2504" s="18"/>
    </row>
    <row r="2505">
      <c r="A2505" s="1">
        <v>1498.0</v>
      </c>
      <c r="B2505" s="14">
        <v>37011.0</v>
      </c>
      <c r="C2505" s="1" t="s">
        <v>10352</v>
      </c>
      <c r="D2505" s="1" t="s">
        <v>776</v>
      </c>
      <c r="E2505" s="1" t="s">
        <v>26</v>
      </c>
      <c r="F2505" s="1" t="s">
        <v>10353</v>
      </c>
      <c r="G2505" s="1" t="s">
        <v>4226</v>
      </c>
      <c r="H2505" s="15" t="s">
        <v>10354</v>
      </c>
      <c r="I2505" s="1" t="s">
        <v>10355</v>
      </c>
      <c r="J2505" s="1" t="s">
        <v>10356</v>
      </c>
      <c r="K2505" s="1" t="s">
        <v>8954</v>
      </c>
      <c r="L2505" s="18"/>
      <c r="M2505" s="18"/>
    </row>
    <row r="2506">
      <c r="A2506" s="1">
        <v>1497.0</v>
      </c>
      <c r="B2506" s="14">
        <v>37011.0</v>
      </c>
      <c r="C2506" s="1" t="s">
        <v>10357</v>
      </c>
      <c r="D2506" s="1" t="s">
        <v>10358</v>
      </c>
      <c r="E2506" s="1" t="s">
        <v>26</v>
      </c>
      <c r="F2506" s="1" t="s">
        <v>60</v>
      </c>
      <c r="G2506" s="1" t="s">
        <v>18</v>
      </c>
      <c r="H2506" s="15" t="s">
        <v>10359</v>
      </c>
      <c r="I2506" s="1">
        <v>1996.0</v>
      </c>
      <c r="J2506" s="1">
        <v>1998.0</v>
      </c>
      <c r="K2506" s="1" t="s">
        <v>20</v>
      </c>
      <c r="L2506" s="18"/>
      <c r="M2506" s="18"/>
    </row>
    <row r="2507">
      <c r="A2507" s="1">
        <v>1496.0</v>
      </c>
      <c r="B2507" s="14">
        <v>37011.0</v>
      </c>
      <c r="C2507" s="1" t="s">
        <v>10360</v>
      </c>
      <c r="D2507" s="1" t="s">
        <v>10361</v>
      </c>
      <c r="E2507" s="1" t="s">
        <v>26</v>
      </c>
      <c r="F2507" s="1" t="s">
        <v>10362</v>
      </c>
      <c r="G2507" s="1" t="s">
        <v>83</v>
      </c>
      <c r="H2507" s="15" t="s">
        <v>10363</v>
      </c>
      <c r="I2507" s="1">
        <v>1995.0</v>
      </c>
      <c r="J2507" s="1">
        <v>2001.0</v>
      </c>
      <c r="K2507" s="1" t="s">
        <v>20</v>
      </c>
      <c r="L2507" s="18"/>
      <c r="M2507" s="18"/>
    </row>
    <row r="2508">
      <c r="A2508" s="1">
        <v>1495.0</v>
      </c>
      <c r="B2508" s="14">
        <v>37011.0</v>
      </c>
      <c r="C2508" s="1" t="s">
        <v>10364</v>
      </c>
      <c r="D2508" s="1" t="s">
        <v>10365</v>
      </c>
      <c r="E2508" s="1" t="s">
        <v>26</v>
      </c>
      <c r="F2508" s="1" t="s">
        <v>122</v>
      </c>
      <c r="G2508" s="1" t="s">
        <v>83</v>
      </c>
      <c r="H2508" s="15" t="s">
        <v>10366</v>
      </c>
      <c r="I2508" s="1">
        <v>1994.0</v>
      </c>
      <c r="J2508" s="1">
        <v>1994.0</v>
      </c>
      <c r="K2508" s="1" t="s">
        <v>245</v>
      </c>
      <c r="L2508" s="18"/>
      <c r="M2508" s="18"/>
    </row>
    <row r="2509">
      <c r="A2509" s="1">
        <v>1494.0</v>
      </c>
      <c r="B2509" s="14">
        <v>37011.0</v>
      </c>
      <c r="C2509" s="1" t="s">
        <v>10367</v>
      </c>
      <c r="D2509" s="1" t="s">
        <v>8658</v>
      </c>
      <c r="E2509" s="1" t="s">
        <v>26</v>
      </c>
      <c r="F2509" s="1" t="s">
        <v>10368</v>
      </c>
      <c r="G2509" s="1" t="s">
        <v>83</v>
      </c>
      <c r="H2509" s="15" t="s">
        <v>10369</v>
      </c>
      <c r="I2509" s="1">
        <v>1990.0</v>
      </c>
      <c r="J2509" s="1">
        <v>2001.0</v>
      </c>
      <c r="K2509" s="1" t="s">
        <v>20</v>
      </c>
      <c r="L2509" s="18"/>
      <c r="M2509" s="1" t="s">
        <v>808</v>
      </c>
    </row>
    <row r="2510">
      <c r="A2510" s="1">
        <v>1493.0</v>
      </c>
      <c r="B2510" s="14">
        <v>37010.0</v>
      </c>
      <c r="C2510" s="1" t="s">
        <v>10370</v>
      </c>
      <c r="D2510" s="1" t="s">
        <v>5410</v>
      </c>
      <c r="E2510" s="1" t="s">
        <v>26</v>
      </c>
      <c r="F2510" s="1" t="s">
        <v>10371</v>
      </c>
      <c r="G2510" s="1" t="s">
        <v>18</v>
      </c>
      <c r="H2510" s="15" t="s">
        <v>10372</v>
      </c>
      <c r="I2510" s="1">
        <v>1995.0</v>
      </c>
      <c r="J2510" s="1">
        <v>2000.0</v>
      </c>
      <c r="K2510" s="1" t="s">
        <v>20</v>
      </c>
      <c r="L2510" s="18"/>
      <c r="M2510" s="18"/>
    </row>
    <row r="2511">
      <c r="A2511" s="1">
        <v>1492.0</v>
      </c>
      <c r="B2511" s="14">
        <v>37010.0</v>
      </c>
      <c r="C2511" s="1" t="s">
        <v>10373</v>
      </c>
      <c r="D2511" s="1" t="s">
        <v>392</v>
      </c>
      <c r="E2511" s="1" t="s">
        <v>26</v>
      </c>
      <c r="F2511" s="1" t="s">
        <v>10374</v>
      </c>
      <c r="G2511" s="1" t="s">
        <v>337</v>
      </c>
      <c r="H2511" s="15" t="s">
        <v>10375</v>
      </c>
      <c r="I2511" s="1">
        <v>1989.0</v>
      </c>
      <c r="J2511" s="1">
        <v>1999.0</v>
      </c>
      <c r="K2511" s="1" t="s">
        <v>20</v>
      </c>
      <c r="L2511" s="18"/>
      <c r="M2511" s="18"/>
    </row>
    <row r="2512">
      <c r="A2512" s="1">
        <v>1491.0</v>
      </c>
      <c r="B2512" s="14">
        <v>37010.0</v>
      </c>
      <c r="C2512" s="1" t="s">
        <v>10376</v>
      </c>
      <c r="D2512" s="1" t="s">
        <v>5759</v>
      </c>
      <c r="E2512" s="1" t="s">
        <v>26</v>
      </c>
      <c r="F2512" s="1" t="s">
        <v>10377</v>
      </c>
      <c r="G2512" s="1" t="s">
        <v>65</v>
      </c>
      <c r="H2512" s="15" t="s">
        <v>10378</v>
      </c>
      <c r="I2512" s="1">
        <v>1990.0</v>
      </c>
      <c r="J2512" s="1">
        <v>2000.0</v>
      </c>
      <c r="K2512" s="1" t="s">
        <v>20</v>
      </c>
      <c r="L2512" s="18"/>
      <c r="M2512" s="18"/>
    </row>
    <row r="2513">
      <c r="A2513" s="1">
        <v>1490.0</v>
      </c>
      <c r="B2513" s="14">
        <v>37010.0</v>
      </c>
      <c r="C2513" s="1" t="s">
        <v>987</v>
      </c>
      <c r="D2513" s="1" t="s">
        <v>10379</v>
      </c>
      <c r="E2513" s="1" t="s">
        <v>26</v>
      </c>
      <c r="F2513" s="1" t="s">
        <v>122</v>
      </c>
      <c r="G2513" s="1" t="s">
        <v>83</v>
      </c>
      <c r="H2513" s="15" t="s">
        <v>10380</v>
      </c>
      <c r="I2513" s="1">
        <v>1990.0</v>
      </c>
      <c r="J2513" s="1">
        <v>1992.0</v>
      </c>
      <c r="K2513" s="1" t="s">
        <v>245</v>
      </c>
      <c r="L2513" s="18"/>
      <c r="M2513" s="18"/>
    </row>
    <row r="2514">
      <c r="A2514" s="1">
        <v>1489.0</v>
      </c>
      <c r="B2514" s="14">
        <v>37010.0</v>
      </c>
      <c r="C2514" s="1" t="s">
        <v>10381</v>
      </c>
      <c r="D2514" s="1" t="s">
        <v>6007</v>
      </c>
      <c r="E2514" s="1" t="s">
        <v>26</v>
      </c>
      <c r="F2514" s="1" t="s">
        <v>122</v>
      </c>
      <c r="G2514" s="1" t="s">
        <v>83</v>
      </c>
      <c r="H2514" s="15" t="s">
        <v>10382</v>
      </c>
      <c r="I2514" s="1">
        <v>1997.0</v>
      </c>
      <c r="J2514" s="1">
        <v>1998.0</v>
      </c>
      <c r="K2514" s="1" t="s">
        <v>245</v>
      </c>
      <c r="L2514" s="18"/>
      <c r="M2514" s="1" t="s">
        <v>1081</v>
      </c>
    </row>
    <row r="2515">
      <c r="A2515" s="1">
        <v>1488.0</v>
      </c>
      <c r="B2515" s="14">
        <v>37009.0</v>
      </c>
      <c r="C2515" s="1" t="s">
        <v>10383</v>
      </c>
      <c r="D2515" s="1" t="s">
        <v>253</v>
      </c>
      <c r="E2515" s="1" t="s">
        <v>26</v>
      </c>
      <c r="F2515" s="1" t="s">
        <v>122</v>
      </c>
      <c r="G2515" s="1" t="s">
        <v>53</v>
      </c>
      <c r="H2515" s="15" t="s">
        <v>10384</v>
      </c>
      <c r="I2515" s="1">
        <v>1989.0</v>
      </c>
      <c r="J2515" s="1">
        <v>2000.0</v>
      </c>
      <c r="K2515" s="1" t="s">
        <v>20</v>
      </c>
      <c r="L2515" s="18"/>
      <c r="M2515" s="18"/>
    </row>
    <row r="2516">
      <c r="A2516" s="1">
        <v>1487.0</v>
      </c>
      <c r="B2516" s="14">
        <v>37008.0</v>
      </c>
      <c r="C2516" s="1" t="s">
        <v>10385</v>
      </c>
      <c r="D2516" s="1" t="s">
        <v>10386</v>
      </c>
      <c r="E2516" s="1" t="s">
        <v>26</v>
      </c>
      <c r="F2516" s="1" t="s">
        <v>122</v>
      </c>
      <c r="G2516" s="1" t="s">
        <v>18</v>
      </c>
      <c r="H2516" s="15" t="s">
        <v>10387</v>
      </c>
      <c r="I2516" s="1">
        <v>1989.0</v>
      </c>
      <c r="J2516" s="1">
        <v>2000.0</v>
      </c>
      <c r="K2516" s="1" t="s">
        <v>20</v>
      </c>
      <c r="L2516" s="18"/>
      <c r="M2516" s="1" t="s">
        <v>1053</v>
      </c>
    </row>
    <row r="2517">
      <c r="A2517" s="1">
        <v>1486.0</v>
      </c>
      <c r="B2517" s="14">
        <v>37009.0</v>
      </c>
      <c r="C2517" s="1" t="s">
        <v>10388</v>
      </c>
      <c r="D2517" s="1" t="s">
        <v>267</v>
      </c>
      <c r="E2517" s="1" t="s">
        <v>26</v>
      </c>
      <c r="F2517" s="1" t="s">
        <v>60</v>
      </c>
      <c r="G2517" s="1" t="s">
        <v>18</v>
      </c>
      <c r="H2517" s="20" t="s">
        <v>60</v>
      </c>
      <c r="I2517" s="1">
        <v>1996.0</v>
      </c>
      <c r="J2517" s="1">
        <v>2001.0</v>
      </c>
      <c r="K2517" s="1" t="s">
        <v>20</v>
      </c>
      <c r="L2517" s="18"/>
      <c r="M2517" s="18"/>
    </row>
    <row r="2518">
      <c r="A2518" s="1">
        <v>1485.0</v>
      </c>
      <c r="B2518" s="14">
        <v>37008.0</v>
      </c>
      <c r="C2518" s="1" t="s">
        <v>10389</v>
      </c>
      <c r="D2518" s="1" t="s">
        <v>10390</v>
      </c>
      <c r="E2518" s="1" t="s">
        <v>26</v>
      </c>
      <c r="F2518" s="1" t="s">
        <v>10391</v>
      </c>
      <c r="G2518" s="1" t="s">
        <v>83</v>
      </c>
      <c r="H2518" s="15" t="s">
        <v>10392</v>
      </c>
      <c r="I2518" s="1">
        <v>1998.0</v>
      </c>
      <c r="J2518" s="1">
        <v>1998.0</v>
      </c>
      <c r="K2518" s="1" t="s">
        <v>245</v>
      </c>
      <c r="L2518" s="1" t="s">
        <v>60</v>
      </c>
      <c r="M2518" s="1" t="s">
        <v>280</v>
      </c>
    </row>
    <row r="2519">
      <c r="A2519" s="1">
        <v>1484.0</v>
      </c>
      <c r="B2519" s="14">
        <v>37008.0</v>
      </c>
      <c r="C2519" s="1" t="s">
        <v>10393</v>
      </c>
      <c r="D2519" s="1" t="s">
        <v>10394</v>
      </c>
      <c r="E2519" s="1" t="s">
        <v>26</v>
      </c>
      <c r="F2519" s="1" t="s">
        <v>10395</v>
      </c>
      <c r="G2519" s="1" t="s">
        <v>65</v>
      </c>
      <c r="H2519" s="15" t="s">
        <v>10396</v>
      </c>
      <c r="I2519" s="1">
        <v>1989.0</v>
      </c>
      <c r="J2519" s="1">
        <v>2001.0</v>
      </c>
      <c r="K2519" s="1" t="s">
        <v>20</v>
      </c>
      <c r="L2519" s="18"/>
      <c r="M2519" s="18"/>
    </row>
    <row r="2520">
      <c r="A2520" s="1">
        <v>1483.0</v>
      </c>
      <c r="B2520" s="14">
        <v>37008.0</v>
      </c>
      <c r="C2520" s="1" t="s">
        <v>10397</v>
      </c>
      <c r="D2520" s="1" t="s">
        <v>5804</v>
      </c>
      <c r="E2520" s="1" t="s">
        <v>26</v>
      </c>
      <c r="F2520" s="1" t="s">
        <v>122</v>
      </c>
      <c r="G2520" s="1" t="s">
        <v>65</v>
      </c>
      <c r="H2520" s="15" t="s">
        <v>10398</v>
      </c>
      <c r="I2520" s="1">
        <v>1997.0</v>
      </c>
      <c r="J2520" s="1">
        <v>2001.0</v>
      </c>
      <c r="K2520" s="1" t="s">
        <v>20</v>
      </c>
      <c r="L2520" s="18"/>
      <c r="M2520" s="18"/>
    </row>
    <row r="2521">
      <c r="A2521" s="1">
        <v>1482.0</v>
      </c>
      <c r="B2521" s="14">
        <v>37006.0</v>
      </c>
      <c r="C2521" s="1" t="s">
        <v>10399</v>
      </c>
      <c r="D2521" s="1" t="s">
        <v>10400</v>
      </c>
      <c r="E2521" s="1" t="s">
        <v>26</v>
      </c>
      <c r="F2521" s="1" t="s">
        <v>60</v>
      </c>
      <c r="G2521" s="1" t="s">
        <v>18</v>
      </c>
      <c r="H2521" s="15" t="s">
        <v>10401</v>
      </c>
      <c r="I2521" s="1">
        <v>1990.0</v>
      </c>
      <c r="J2521" s="1">
        <v>1990.0</v>
      </c>
      <c r="K2521" s="1" t="s">
        <v>245</v>
      </c>
      <c r="L2521" s="18"/>
      <c r="M2521" s="18"/>
    </row>
    <row r="2522">
      <c r="A2522" s="1">
        <v>1481.0</v>
      </c>
      <c r="B2522" s="14">
        <v>37006.0</v>
      </c>
      <c r="C2522" s="1" t="s">
        <v>10402</v>
      </c>
      <c r="D2522" s="1" t="s">
        <v>10403</v>
      </c>
      <c r="E2522" s="1" t="s">
        <v>148</v>
      </c>
      <c r="F2522" s="1" t="s">
        <v>60</v>
      </c>
      <c r="G2522" s="1" t="s">
        <v>65</v>
      </c>
      <c r="H2522" s="15" t="s">
        <v>10404</v>
      </c>
      <c r="I2522" s="1">
        <v>1990.0</v>
      </c>
      <c r="J2522" s="1">
        <v>2000.0</v>
      </c>
      <c r="K2522" s="1" t="s">
        <v>20</v>
      </c>
      <c r="L2522" s="18"/>
      <c r="M2522" s="18"/>
    </row>
    <row r="2523">
      <c r="A2523" s="1">
        <v>1480.0</v>
      </c>
      <c r="B2523" s="14">
        <v>37005.0</v>
      </c>
      <c r="C2523" s="1" t="s">
        <v>10405</v>
      </c>
      <c r="D2523" s="1" t="s">
        <v>10406</v>
      </c>
      <c r="E2523" s="1" t="s">
        <v>26</v>
      </c>
      <c r="F2523" s="1" t="s">
        <v>10407</v>
      </c>
      <c r="G2523" s="1" t="s">
        <v>83</v>
      </c>
      <c r="H2523" s="15" t="s">
        <v>10408</v>
      </c>
      <c r="I2523" s="1">
        <v>1990.0</v>
      </c>
      <c r="J2523" s="1">
        <v>1998.0</v>
      </c>
      <c r="K2523" s="1" t="s">
        <v>20</v>
      </c>
      <c r="L2523" s="1" t="s">
        <v>10409</v>
      </c>
      <c r="M2523" s="1" t="s">
        <v>49</v>
      </c>
    </row>
    <row r="2524">
      <c r="A2524" s="1">
        <v>1479.0</v>
      </c>
      <c r="B2524" s="14">
        <v>37005.0</v>
      </c>
      <c r="C2524" s="1" t="s">
        <v>10410</v>
      </c>
      <c r="D2524" s="1" t="s">
        <v>10411</v>
      </c>
      <c r="E2524" s="1" t="s">
        <v>26</v>
      </c>
      <c r="F2524" s="1" t="s">
        <v>10412</v>
      </c>
      <c r="G2524" s="1" t="s">
        <v>83</v>
      </c>
      <c r="H2524" s="15" t="s">
        <v>10413</v>
      </c>
      <c r="I2524" s="1">
        <v>1989.0</v>
      </c>
      <c r="J2524" s="1">
        <v>2001.0</v>
      </c>
      <c r="K2524" s="1" t="s">
        <v>20</v>
      </c>
      <c r="L2524" s="1" t="s">
        <v>10414</v>
      </c>
      <c r="M2524" s="1" t="s">
        <v>7985</v>
      </c>
    </row>
    <row r="2525">
      <c r="A2525" s="1">
        <v>1478.0</v>
      </c>
      <c r="B2525" s="14">
        <v>37005.0</v>
      </c>
      <c r="C2525" s="1" t="s">
        <v>10415</v>
      </c>
      <c r="D2525" s="1" t="s">
        <v>387</v>
      </c>
      <c r="E2525" s="1" t="s">
        <v>26</v>
      </c>
      <c r="F2525" s="1" t="s">
        <v>122</v>
      </c>
      <c r="G2525" s="1" t="s">
        <v>53</v>
      </c>
      <c r="H2525" s="15" t="s">
        <v>10416</v>
      </c>
      <c r="I2525" s="1">
        <v>1989.0</v>
      </c>
      <c r="J2525" s="1">
        <v>2001.0</v>
      </c>
      <c r="K2525" s="1" t="s">
        <v>20</v>
      </c>
      <c r="L2525" s="18"/>
      <c r="M2525" s="18"/>
    </row>
    <row r="2526">
      <c r="A2526" s="1">
        <v>1477.0</v>
      </c>
      <c r="B2526" s="14">
        <v>37005.0</v>
      </c>
      <c r="C2526" s="1" t="s">
        <v>10417</v>
      </c>
      <c r="D2526" s="1" t="s">
        <v>10418</v>
      </c>
      <c r="E2526" s="1" t="s">
        <v>26</v>
      </c>
      <c r="F2526" s="1" t="s">
        <v>122</v>
      </c>
      <c r="G2526" s="1" t="s">
        <v>18</v>
      </c>
      <c r="H2526" s="22"/>
      <c r="I2526" s="1">
        <v>1989.0</v>
      </c>
      <c r="J2526" s="1">
        <v>1993.0</v>
      </c>
      <c r="K2526" s="1" t="s">
        <v>20</v>
      </c>
      <c r="L2526" s="18"/>
      <c r="M2526" s="18"/>
    </row>
    <row r="2527">
      <c r="A2527" s="1">
        <v>1476.0</v>
      </c>
      <c r="B2527" s="14">
        <v>37005.0</v>
      </c>
      <c r="C2527" s="1" t="s">
        <v>10419</v>
      </c>
      <c r="D2527" s="1" t="s">
        <v>10420</v>
      </c>
      <c r="E2527" s="1" t="s">
        <v>188</v>
      </c>
      <c r="F2527" s="1" t="s">
        <v>10421</v>
      </c>
      <c r="G2527" s="1" t="s">
        <v>18</v>
      </c>
      <c r="H2527" s="20" t="s">
        <v>10422</v>
      </c>
      <c r="I2527" s="1">
        <v>1989.0</v>
      </c>
      <c r="J2527" s="1">
        <v>1997.0</v>
      </c>
      <c r="K2527" s="1" t="s">
        <v>20</v>
      </c>
      <c r="L2527" s="18"/>
      <c r="M2527" s="18"/>
    </row>
    <row r="2528">
      <c r="A2528" s="1">
        <v>1475.0</v>
      </c>
      <c r="B2528" s="14">
        <v>37004.0</v>
      </c>
      <c r="C2528" s="1" t="s">
        <v>10423</v>
      </c>
      <c r="D2528" s="1" t="s">
        <v>10424</v>
      </c>
      <c r="E2528" s="1" t="s">
        <v>75</v>
      </c>
      <c r="F2528" s="1" t="s">
        <v>122</v>
      </c>
      <c r="G2528" s="1" t="s">
        <v>18</v>
      </c>
      <c r="H2528" s="15" t="s">
        <v>10425</v>
      </c>
      <c r="I2528" s="1">
        <v>1990.0</v>
      </c>
      <c r="J2528" s="1">
        <v>1993.0</v>
      </c>
      <c r="K2528" s="1" t="s">
        <v>20</v>
      </c>
      <c r="L2528" s="18"/>
      <c r="M2528" s="18"/>
    </row>
    <row r="2529">
      <c r="A2529" s="1">
        <v>1474.0</v>
      </c>
      <c r="B2529" s="14">
        <v>37004.0</v>
      </c>
      <c r="C2529" s="1" t="s">
        <v>10426</v>
      </c>
      <c r="D2529" s="1" t="s">
        <v>9293</v>
      </c>
      <c r="E2529" s="1" t="s">
        <v>750</v>
      </c>
      <c r="F2529" s="1" t="s">
        <v>10427</v>
      </c>
      <c r="G2529" s="1" t="s">
        <v>18</v>
      </c>
      <c r="H2529" s="15" t="s">
        <v>10428</v>
      </c>
      <c r="I2529" s="1">
        <v>1989.0</v>
      </c>
      <c r="J2529" s="1">
        <v>2001.0</v>
      </c>
      <c r="K2529" s="1" t="s">
        <v>20</v>
      </c>
      <c r="L2529" s="18"/>
      <c r="M2529" s="18"/>
    </row>
    <row r="2530">
      <c r="A2530" s="1">
        <v>1473.0</v>
      </c>
      <c r="B2530" s="14">
        <v>37004.0</v>
      </c>
      <c r="C2530" s="1" t="s">
        <v>10429</v>
      </c>
      <c r="D2530" s="1" t="s">
        <v>10430</v>
      </c>
      <c r="E2530" s="1" t="s">
        <v>2264</v>
      </c>
      <c r="F2530" s="1" t="s">
        <v>10431</v>
      </c>
      <c r="G2530" s="1" t="s">
        <v>65</v>
      </c>
      <c r="H2530" s="15" t="s">
        <v>10432</v>
      </c>
      <c r="I2530" s="1">
        <v>1990.0</v>
      </c>
      <c r="J2530" s="1">
        <v>2000.0</v>
      </c>
      <c r="K2530" s="1" t="s">
        <v>20</v>
      </c>
      <c r="L2530" s="18"/>
      <c r="M2530" s="18"/>
    </row>
    <row r="2531">
      <c r="A2531" s="1">
        <v>1472.0</v>
      </c>
      <c r="B2531" s="14">
        <v>37004.0</v>
      </c>
      <c r="C2531" s="1" t="s">
        <v>10433</v>
      </c>
      <c r="D2531" s="1" t="s">
        <v>10434</v>
      </c>
      <c r="E2531" s="1" t="s">
        <v>136</v>
      </c>
      <c r="F2531" s="1" t="s">
        <v>122</v>
      </c>
      <c r="G2531" s="1" t="s">
        <v>18</v>
      </c>
      <c r="H2531" s="15" t="s">
        <v>10435</v>
      </c>
      <c r="I2531" s="1">
        <v>1989.0</v>
      </c>
      <c r="J2531" s="1">
        <v>2001.0</v>
      </c>
      <c r="K2531" s="1" t="s">
        <v>20</v>
      </c>
      <c r="L2531" s="18"/>
      <c r="M2531" s="18"/>
    </row>
    <row r="2532">
      <c r="A2532" s="1">
        <v>1471.0</v>
      </c>
      <c r="B2532" s="14">
        <v>37004.0</v>
      </c>
      <c r="C2532" s="1" t="s">
        <v>10436</v>
      </c>
      <c r="D2532" s="1" t="s">
        <v>10437</v>
      </c>
      <c r="E2532" s="1" t="s">
        <v>26</v>
      </c>
      <c r="F2532" s="1" t="s">
        <v>122</v>
      </c>
      <c r="G2532" s="1" t="s">
        <v>83</v>
      </c>
      <c r="H2532" s="15" t="s">
        <v>10438</v>
      </c>
      <c r="I2532" s="1">
        <v>1990.0</v>
      </c>
      <c r="J2532" s="1">
        <v>1997.0</v>
      </c>
      <c r="K2532" s="1" t="s">
        <v>20</v>
      </c>
      <c r="L2532" s="18"/>
      <c r="M2532" s="18"/>
    </row>
    <row r="2533">
      <c r="A2533" s="1">
        <v>1470.0</v>
      </c>
      <c r="B2533" s="14">
        <v>37004.0</v>
      </c>
      <c r="C2533" s="1" t="s">
        <v>10439</v>
      </c>
      <c r="D2533" s="1" t="s">
        <v>10440</v>
      </c>
      <c r="E2533" s="1" t="s">
        <v>26</v>
      </c>
      <c r="F2533" s="1" t="s">
        <v>10441</v>
      </c>
      <c r="G2533" s="1" t="s">
        <v>18</v>
      </c>
      <c r="H2533" s="15" t="s">
        <v>10442</v>
      </c>
      <c r="I2533" s="1">
        <v>1997.0</v>
      </c>
      <c r="J2533" s="1">
        <v>2001.0</v>
      </c>
      <c r="K2533" s="1" t="s">
        <v>20</v>
      </c>
      <c r="L2533" s="1" t="s">
        <v>10443</v>
      </c>
      <c r="M2533" s="1" t="s">
        <v>49</v>
      </c>
    </row>
    <row r="2534">
      <c r="A2534" s="1">
        <v>1469.0</v>
      </c>
      <c r="B2534" s="14">
        <v>37004.0</v>
      </c>
      <c r="C2534" s="1" t="s">
        <v>10444</v>
      </c>
      <c r="D2534" s="1" t="s">
        <v>10445</v>
      </c>
      <c r="E2534" s="1" t="s">
        <v>26</v>
      </c>
      <c r="F2534" s="1" t="s">
        <v>10446</v>
      </c>
      <c r="G2534" s="1" t="s">
        <v>83</v>
      </c>
      <c r="H2534" s="15" t="s">
        <v>10447</v>
      </c>
      <c r="I2534" s="1">
        <v>1997.0</v>
      </c>
      <c r="J2534" s="1">
        <v>2000.0</v>
      </c>
      <c r="K2534" s="1" t="s">
        <v>20</v>
      </c>
      <c r="L2534" s="1" t="s">
        <v>10448</v>
      </c>
      <c r="M2534" s="1" t="s">
        <v>307</v>
      </c>
    </row>
    <row r="2535">
      <c r="A2535" s="1">
        <v>1468.0</v>
      </c>
      <c r="B2535" s="14">
        <v>37003.0</v>
      </c>
      <c r="C2535" s="1" t="s">
        <v>10449</v>
      </c>
      <c r="D2535" s="1" t="s">
        <v>10450</v>
      </c>
      <c r="E2535" s="1" t="s">
        <v>26</v>
      </c>
      <c r="F2535" s="1" t="s">
        <v>10451</v>
      </c>
      <c r="G2535" s="1" t="s">
        <v>18</v>
      </c>
      <c r="H2535" s="15" t="s">
        <v>10452</v>
      </c>
      <c r="I2535" s="1">
        <v>1990.0</v>
      </c>
      <c r="J2535" s="1">
        <v>2001.0</v>
      </c>
      <c r="K2535" s="1" t="s">
        <v>20</v>
      </c>
      <c r="L2535" s="18"/>
      <c r="M2535" s="18"/>
    </row>
    <row r="2536">
      <c r="A2536" s="1">
        <v>1467.0</v>
      </c>
      <c r="B2536" s="14">
        <v>37003.0</v>
      </c>
      <c r="C2536" s="1" t="s">
        <v>10453</v>
      </c>
      <c r="D2536" s="1" t="s">
        <v>10454</v>
      </c>
      <c r="E2536" s="1" t="s">
        <v>26</v>
      </c>
      <c r="F2536" s="1" t="s">
        <v>10455</v>
      </c>
      <c r="G2536" s="1" t="s">
        <v>18</v>
      </c>
      <c r="H2536" s="15" t="s">
        <v>10456</v>
      </c>
      <c r="I2536" s="1">
        <v>1994.0</v>
      </c>
      <c r="J2536" s="1">
        <v>1994.0</v>
      </c>
      <c r="K2536" s="1" t="s">
        <v>245</v>
      </c>
      <c r="L2536" s="18"/>
      <c r="M2536" s="18"/>
    </row>
    <row r="2537">
      <c r="A2537" s="1">
        <v>1466.0</v>
      </c>
      <c r="B2537" s="14">
        <v>37003.0</v>
      </c>
      <c r="C2537" s="1" t="s">
        <v>10457</v>
      </c>
      <c r="D2537" s="1" t="s">
        <v>10458</v>
      </c>
      <c r="E2537" s="1" t="s">
        <v>188</v>
      </c>
      <c r="F2537" s="1" t="s">
        <v>10459</v>
      </c>
      <c r="G2537" s="1" t="s">
        <v>18</v>
      </c>
      <c r="H2537" s="15" t="s">
        <v>10460</v>
      </c>
      <c r="I2537" s="1">
        <v>1989.0</v>
      </c>
      <c r="J2537" s="1">
        <v>2001.0</v>
      </c>
      <c r="K2537" s="1" t="s">
        <v>20</v>
      </c>
      <c r="L2537" s="18"/>
      <c r="M2537" s="18"/>
    </row>
    <row r="2538">
      <c r="A2538" s="1">
        <v>1465.0</v>
      </c>
      <c r="B2538" s="14">
        <v>37003.0</v>
      </c>
      <c r="C2538" s="1" t="s">
        <v>10461</v>
      </c>
      <c r="D2538" s="1" t="s">
        <v>10462</v>
      </c>
      <c r="E2538" s="1" t="s">
        <v>26</v>
      </c>
      <c r="F2538" s="1" t="s">
        <v>10463</v>
      </c>
      <c r="G2538" s="1" t="s">
        <v>83</v>
      </c>
      <c r="H2538" s="15" t="s">
        <v>10464</v>
      </c>
      <c r="I2538" s="1">
        <v>1990.0</v>
      </c>
      <c r="J2538" s="1">
        <v>1999.0</v>
      </c>
      <c r="K2538" s="1" t="s">
        <v>20</v>
      </c>
      <c r="L2538" s="18"/>
      <c r="M2538" s="18"/>
    </row>
    <row r="2539">
      <c r="A2539" s="1">
        <v>1464.0</v>
      </c>
      <c r="B2539" s="14">
        <v>37003.0</v>
      </c>
      <c r="C2539" s="1" t="s">
        <v>10465</v>
      </c>
      <c r="D2539" s="1" t="s">
        <v>1365</v>
      </c>
      <c r="E2539" s="1" t="s">
        <v>1365</v>
      </c>
      <c r="F2539" s="1" t="s">
        <v>122</v>
      </c>
      <c r="G2539" s="1" t="s">
        <v>53</v>
      </c>
      <c r="H2539" s="15" t="s">
        <v>10466</v>
      </c>
      <c r="I2539" s="1">
        <v>1996.0</v>
      </c>
      <c r="J2539" s="1">
        <v>2000.0</v>
      </c>
      <c r="K2539" s="1" t="s">
        <v>20</v>
      </c>
      <c r="L2539" s="1" t="s">
        <v>10467</v>
      </c>
      <c r="M2539" s="1" t="s">
        <v>424</v>
      </c>
    </row>
    <row r="2540">
      <c r="A2540" s="1">
        <v>1463.0</v>
      </c>
      <c r="B2540" s="14">
        <v>37002.0</v>
      </c>
      <c r="C2540" s="1" t="s">
        <v>10468</v>
      </c>
      <c r="D2540" s="1" t="s">
        <v>10469</v>
      </c>
      <c r="E2540" s="1" t="s">
        <v>26</v>
      </c>
      <c r="F2540" s="1" t="s">
        <v>10470</v>
      </c>
      <c r="G2540" s="1" t="s">
        <v>18</v>
      </c>
      <c r="H2540" s="15" t="s">
        <v>10471</v>
      </c>
      <c r="I2540" s="1">
        <v>1995.0</v>
      </c>
      <c r="J2540" s="1">
        <v>2000.0</v>
      </c>
      <c r="K2540" s="1" t="s">
        <v>20</v>
      </c>
      <c r="L2540" s="18"/>
      <c r="M2540" s="18"/>
    </row>
    <row r="2541">
      <c r="A2541" s="1">
        <v>1462.0</v>
      </c>
      <c r="B2541" s="14">
        <v>37002.0</v>
      </c>
      <c r="C2541" s="1" t="s">
        <v>10472</v>
      </c>
      <c r="D2541" s="1" t="s">
        <v>1278</v>
      </c>
      <c r="E2541" s="1" t="s">
        <v>26</v>
      </c>
      <c r="F2541" s="1" t="s">
        <v>122</v>
      </c>
      <c r="G2541" s="1" t="s">
        <v>18</v>
      </c>
      <c r="H2541" s="15" t="s">
        <v>10473</v>
      </c>
      <c r="I2541" s="1">
        <v>1997.0</v>
      </c>
      <c r="J2541" s="1">
        <v>2001.0</v>
      </c>
      <c r="K2541" s="1" t="s">
        <v>20</v>
      </c>
      <c r="L2541" s="18"/>
      <c r="M2541" s="18"/>
    </row>
    <row r="2542">
      <c r="A2542" s="1">
        <v>1461.0</v>
      </c>
      <c r="B2542" s="14">
        <v>37002.0</v>
      </c>
      <c r="C2542" s="1" t="s">
        <v>10474</v>
      </c>
      <c r="D2542" s="1" t="s">
        <v>10475</v>
      </c>
      <c r="E2542" s="1" t="s">
        <v>750</v>
      </c>
      <c r="F2542" s="1" t="s">
        <v>60</v>
      </c>
      <c r="G2542" s="1" t="s">
        <v>18</v>
      </c>
      <c r="H2542" s="15" t="s">
        <v>10476</v>
      </c>
      <c r="I2542" s="1">
        <v>1990.0</v>
      </c>
      <c r="J2542" s="1">
        <v>1997.0</v>
      </c>
      <c r="K2542" s="1" t="s">
        <v>20</v>
      </c>
      <c r="L2542" s="18"/>
      <c r="M2542" s="18"/>
    </row>
    <row r="2543">
      <c r="A2543" s="1">
        <v>1460.0</v>
      </c>
      <c r="B2543" s="14">
        <v>37002.0</v>
      </c>
      <c r="C2543" s="1" t="s">
        <v>10477</v>
      </c>
      <c r="D2543" s="1" t="s">
        <v>10478</v>
      </c>
      <c r="E2543" s="1" t="s">
        <v>26</v>
      </c>
      <c r="F2543" s="1" t="s">
        <v>10479</v>
      </c>
      <c r="G2543" s="1" t="s">
        <v>65</v>
      </c>
      <c r="H2543" s="20" t="s">
        <v>10480</v>
      </c>
      <c r="I2543" s="1">
        <v>1996.0</v>
      </c>
      <c r="J2543" s="1">
        <v>1998.0</v>
      </c>
      <c r="K2543" s="1" t="s">
        <v>245</v>
      </c>
      <c r="L2543" s="18"/>
      <c r="M2543" s="18"/>
    </row>
    <row r="2544">
      <c r="A2544" s="1">
        <v>1459.0</v>
      </c>
      <c r="B2544" s="14">
        <v>37002.0</v>
      </c>
      <c r="C2544" s="1" t="s">
        <v>10481</v>
      </c>
      <c r="D2544" s="1" t="s">
        <v>1035</v>
      </c>
      <c r="E2544" s="1" t="s">
        <v>26</v>
      </c>
      <c r="F2544" s="1" t="s">
        <v>10482</v>
      </c>
      <c r="G2544" s="1" t="s">
        <v>53</v>
      </c>
      <c r="H2544" s="15" t="s">
        <v>10483</v>
      </c>
      <c r="I2544" s="1">
        <v>1989.0</v>
      </c>
      <c r="J2544" s="1">
        <v>1996.0</v>
      </c>
      <c r="K2544" s="1" t="s">
        <v>20</v>
      </c>
      <c r="L2544" s="18"/>
      <c r="M2544" s="18"/>
    </row>
    <row r="2545">
      <c r="A2545" s="1">
        <v>1458.0</v>
      </c>
      <c r="B2545" s="14">
        <v>37002.0</v>
      </c>
      <c r="C2545" s="1" t="s">
        <v>10484</v>
      </c>
      <c r="D2545" s="1" t="s">
        <v>10485</v>
      </c>
      <c r="E2545" s="1" t="s">
        <v>26</v>
      </c>
      <c r="F2545" s="1" t="s">
        <v>10486</v>
      </c>
      <c r="G2545" s="1" t="s">
        <v>18</v>
      </c>
      <c r="H2545" s="15" t="s">
        <v>10487</v>
      </c>
      <c r="I2545" s="1">
        <v>1998.0</v>
      </c>
      <c r="J2545" s="1">
        <v>1999.0</v>
      </c>
      <c r="K2545" s="1" t="s">
        <v>245</v>
      </c>
      <c r="L2545" s="18"/>
      <c r="M2545" s="18"/>
    </row>
    <row r="2546">
      <c r="A2546" s="1">
        <v>1457.0</v>
      </c>
      <c r="B2546" s="14">
        <v>37001.0</v>
      </c>
      <c r="C2546" s="1" t="s">
        <v>10488</v>
      </c>
      <c r="D2546" s="1" t="s">
        <v>1278</v>
      </c>
      <c r="E2546" s="1" t="s">
        <v>26</v>
      </c>
      <c r="F2546" s="1" t="s">
        <v>122</v>
      </c>
      <c r="G2546" s="1" t="s">
        <v>53</v>
      </c>
      <c r="H2546" s="15" t="s">
        <v>10489</v>
      </c>
      <c r="I2546" s="1">
        <v>1994.0</v>
      </c>
      <c r="J2546" s="1">
        <v>2000.0</v>
      </c>
      <c r="K2546" s="1" t="s">
        <v>20</v>
      </c>
      <c r="L2546" s="18"/>
      <c r="M2546" s="18"/>
    </row>
    <row r="2547">
      <c r="A2547" s="1">
        <v>1456.0</v>
      </c>
      <c r="B2547" s="14">
        <v>37001.0</v>
      </c>
      <c r="C2547" s="1" t="s">
        <v>10490</v>
      </c>
      <c r="D2547" s="1" t="s">
        <v>10491</v>
      </c>
      <c r="E2547" s="1" t="s">
        <v>26</v>
      </c>
      <c r="F2547" s="1" t="s">
        <v>122</v>
      </c>
      <c r="G2547" s="1" t="s">
        <v>65</v>
      </c>
      <c r="H2547" s="15" t="s">
        <v>10492</v>
      </c>
      <c r="I2547" s="1">
        <v>1989.0</v>
      </c>
      <c r="J2547" s="1">
        <v>2000.0</v>
      </c>
      <c r="K2547" s="1" t="s">
        <v>20</v>
      </c>
      <c r="L2547" s="18"/>
      <c r="M2547" s="18"/>
    </row>
    <row r="2548">
      <c r="A2548" s="1">
        <v>1455.0</v>
      </c>
      <c r="B2548" s="14">
        <v>37000.0</v>
      </c>
      <c r="C2548" s="1" t="s">
        <v>10493</v>
      </c>
      <c r="D2548" s="1" t="s">
        <v>4090</v>
      </c>
      <c r="E2548" s="1" t="s">
        <v>26</v>
      </c>
      <c r="F2548" s="1" t="s">
        <v>122</v>
      </c>
      <c r="G2548" s="1" t="s">
        <v>18</v>
      </c>
      <c r="H2548" s="15" t="s">
        <v>10494</v>
      </c>
      <c r="I2548" s="1">
        <v>1990.0</v>
      </c>
      <c r="J2548" s="1">
        <v>1999.0</v>
      </c>
      <c r="K2548" s="1" t="s">
        <v>20</v>
      </c>
      <c r="L2548" s="18"/>
      <c r="M2548" s="18"/>
    </row>
    <row r="2549">
      <c r="A2549" s="1">
        <v>1454.0</v>
      </c>
      <c r="B2549" s="14">
        <v>37000.0</v>
      </c>
      <c r="C2549" s="1" t="s">
        <v>10495</v>
      </c>
      <c r="D2549" s="1" t="s">
        <v>10496</v>
      </c>
      <c r="E2549" s="1" t="s">
        <v>26</v>
      </c>
      <c r="F2549" s="1" t="s">
        <v>10497</v>
      </c>
      <c r="G2549" s="1" t="s">
        <v>18</v>
      </c>
      <c r="H2549" s="15" t="s">
        <v>10498</v>
      </c>
      <c r="I2549" s="1">
        <v>1990.0</v>
      </c>
      <c r="J2549" s="1">
        <v>1992.0</v>
      </c>
      <c r="K2549" s="1" t="s">
        <v>245</v>
      </c>
      <c r="L2549" s="18"/>
      <c r="M2549" s="18"/>
    </row>
    <row r="2550">
      <c r="A2550" s="1">
        <v>1453.0</v>
      </c>
      <c r="B2550" s="14">
        <v>36999.0</v>
      </c>
      <c r="C2550" s="1" t="s">
        <v>10499</v>
      </c>
      <c r="D2550" s="1" t="s">
        <v>9688</v>
      </c>
      <c r="E2550" s="1" t="s">
        <v>26</v>
      </c>
      <c r="F2550" s="1" t="s">
        <v>122</v>
      </c>
      <c r="G2550" s="1" t="s">
        <v>83</v>
      </c>
      <c r="H2550" s="15" t="s">
        <v>10500</v>
      </c>
      <c r="I2550" s="1">
        <v>1998.0</v>
      </c>
      <c r="J2550" s="1">
        <v>2000.0</v>
      </c>
      <c r="K2550" s="1" t="s">
        <v>20</v>
      </c>
      <c r="L2550" s="18"/>
      <c r="M2550" s="18"/>
    </row>
    <row r="2551">
      <c r="A2551" s="1">
        <v>1452.0</v>
      </c>
      <c r="B2551" s="14">
        <v>36999.0</v>
      </c>
      <c r="C2551" s="1" t="s">
        <v>10501</v>
      </c>
      <c r="D2551" s="1" t="s">
        <v>10502</v>
      </c>
      <c r="E2551" s="1" t="s">
        <v>26</v>
      </c>
      <c r="F2551" s="1" t="s">
        <v>10503</v>
      </c>
      <c r="G2551" s="1" t="s">
        <v>65</v>
      </c>
      <c r="H2551" s="15" t="s">
        <v>10504</v>
      </c>
      <c r="I2551" s="1">
        <v>1994.0</v>
      </c>
      <c r="J2551" s="1">
        <v>1997.0</v>
      </c>
      <c r="K2551" s="1" t="s">
        <v>20</v>
      </c>
      <c r="L2551" s="18"/>
      <c r="M2551" s="18"/>
    </row>
    <row r="2552">
      <c r="A2552" s="1">
        <v>1451.0</v>
      </c>
      <c r="B2552" s="14">
        <v>36998.0</v>
      </c>
      <c r="C2552" s="1" t="s">
        <v>10505</v>
      </c>
      <c r="D2552" s="1" t="s">
        <v>10506</v>
      </c>
      <c r="E2552" s="1" t="s">
        <v>26</v>
      </c>
      <c r="F2552" s="1" t="s">
        <v>10507</v>
      </c>
      <c r="G2552" s="1" t="s">
        <v>53</v>
      </c>
      <c r="H2552" s="15" t="s">
        <v>10508</v>
      </c>
      <c r="I2552" s="1">
        <v>1990.0</v>
      </c>
      <c r="J2552" s="1" t="s">
        <v>60</v>
      </c>
      <c r="K2552" s="1" t="s">
        <v>20</v>
      </c>
      <c r="L2552" s="18"/>
      <c r="M2552" s="18"/>
    </row>
    <row r="2553">
      <c r="A2553" s="1">
        <v>1450.0</v>
      </c>
      <c r="B2553" s="14">
        <v>36997.0</v>
      </c>
      <c r="C2553" s="1" t="s">
        <v>10509</v>
      </c>
      <c r="D2553" s="1" t="s">
        <v>10510</v>
      </c>
      <c r="E2553" s="1" t="s">
        <v>26</v>
      </c>
      <c r="F2553" s="1" t="s">
        <v>10511</v>
      </c>
      <c r="G2553" s="1" t="s">
        <v>18</v>
      </c>
      <c r="H2553" s="15" t="s">
        <v>10512</v>
      </c>
      <c r="I2553" s="1">
        <v>1994.0</v>
      </c>
      <c r="J2553" s="1">
        <v>2001.0</v>
      </c>
      <c r="K2553" s="1" t="s">
        <v>20</v>
      </c>
      <c r="L2553" s="1" t="s">
        <v>10513</v>
      </c>
      <c r="M2553" s="1" t="s">
        <v>67</v>
      </c>
    </row>
    <row r="2554">
      <c r="A2554" s="1">
        <v>1449.0</v>
      </c>
      <c r="B2554" s="14">
        <v>36996.0</v>
      </c>
      <c r="C2554" s="1" t="s">
        <v>10514</v>
      </c>
      <c r="D2554" s="1" t="s">
        <v>10515</v>
      </c>
      <c r="E2554" s="1" t="s">
        <v>26</v>
      </c>
      <c r="F2554" s="1" t="s">
        <v>10516</v>
      </c>
      <c r="G2554" s="1" t="s">
        <v>83</v>
      </c>
      <c r="H2554" s="15" t="s">
        <v>10517</v>
      </c>
      <c r="I2554" s="1">
        <v>1989.0</v>
      </c>
      <c r="J2554" s="1">
        <v>1991.0</v>
      </c>
      <c r="K2554" s="1" t="s">
        <v>245</v>
      </c>
      <c r="L2554" s="1" t="s">
        <v>60</v>
      </c>
      <c r="M2554" s="18"/>
    </row>
    <row r="2555">
      <c r="A2555" s="1">
        <v>1448.0</v>
      </c>
      <c r="B2555" s="14">
        <v>36996.0</v>
      </c>
      <c r="C2555" s="1" t="s">
        <v>10518</v>
      </c>
      <c r="D2555" s="1" t="s">
        <v>10519</v>
      </c>
      <c r="E2555" s="1" t="s">
        <v>26</v>
      </c>
      <c r="F2555" s="1" t="s">
        <v>10520</v>
      </c>
      <c r="G2555" s="1" t="s">
        <v>83</v>
      </c>
      <c r="H2555" s="15" t="s">
        <v>10521</v>
      </c>
      <c r="I2555" s="1">
        <v>1998.0</v>
      </c>
      <c r="J2555" s="1">
        <v>2000.0</v>
      </c>
      <c r="K2555" s="1" t="s">
        <v>20</v>
      </c>
      <c r="L2555" s="18"/>
      <c r="M2555" s="18"/>
    </row>
    <row r="2556">
      <c r="A2556" s="1">
        <v>1447.0</v>
      </c>
      <c r="B2556" s="14">
        <v>36996.0</v>
      </c>
      <c r="C2556" s="1" t="s">
        <v>10522</v>
      </c>
      <c r="D2556" s="1" t="s">
        <v>10523</v>
      </c>
      <c r="E2556" s="1" t="s">
        <v>26</v>
      </c>
      <c r="F2556" s="1" t="s">
        <v>10524</v>
      </c>
      <c r="G2556" s="1" t="s">
        <v>18</v>
      </c>
      <c r="H2556" s="15" t="s">
        <v>10525</v>
      </c>
      <c r="I2556" s="1">
        <v>1995.0</v>
      </c>
      <c r="J2556" s="1">
        <v>2001.0</v>
      </c>
      <c r="K2556" s="1" t="s">
        <v>20</v>
      </c>
      <c r="L2556" s="18"/>
      <c r="M2556" s="18"/>
    </row>
    <row r="2557">
      <c r="A2557" s="1">
        <v>1446.0</v>
      </c>
      <c r="B2557" s="14">
        <v>36996.0</v>
      </c>
      <c r="C2557" s="1" t="s">
        <v>10526</v>
      </c>
      <c r="D2557" s="1" t="s">
        <v>10527</v>
      </c>
      <c r="E2557" s="1" t="s">
        <v>26</v>
      </c>
      <c r="F2557" s="1" t="s">
        <v>10528</v>
      </c>
      <c r="G2557" s="1" t="s">
        <v>4226</v>
      </c>
      <c r="H2557" s="15" t="s">
        <v>10529</v>
      </c>
      <c r="I2557" s="1">
        <v>1997.0</v>
      </c>
      <c r="J2557" s="1">
        <v>1999.0</v>
      </c>
      <c r="K2557" s="1" t="s">
        <v>20</v>
      </c>
      <c r="L2557" s="18"/>
      <c r="M2557" s="18"/>
    </row>
    <row r="2558">
      <c r="A2558" s="1">
        <v>1445.0</v>
      </c>
      <c r="B2558" s="14">
        <v>36995.0</v>
      </c>
      <c r="C2558" s="1" t="s">
        <v>10530</v>
      </c>
      <c r="D2558" s="1" t="s">
        <v>10531</v>
      </c>
      <c r="E2558" s="1" t="s">
        <v>26</v>
      </c>
      <c r="F2558" s="1" t="s">
        <v>122</v>
      </c>
      <c r="G2558" s="1" t="s">
        <v>83</v>
      </c>
      <c r="H2558" s="15" t="s">
        <v>10532</v>
      </c>
      <c r="I2558" s="1">
        <v>1994.0</v>
      </c>
      <c r="J2558" s="1">
        <v>1995.0</v>
      </c>
      <c r="K2558" s="1" t="s">
        <v>20</v>
      </c>
      <c r="L2558" s="18"/>
      <c r="M2558" s="18"/>
    </row>
    <row r="2559">
      <c r="A2559" s="1">
        <v>1444.0</v>
      </c>
      <c r="B2559" s="14">
        <v>36995.0</v>
      </c>
      <c r="C2559" s="1" t="s">
        <v>10533</v>
      </c>
      <c r="D2559" s="1" t="s">
        <v>10534</v>
      </c>
      <c r="E2559" s="1" t="s">
        <v>26</v>
      </c>
      <c r="F2559" s="1" t="s">
        <v>122</v>
      </c>
      <c r="G2559" s="1" t="s">
        <v>18</v>
      </c>
      <c r="H2559" s="15" t="s">
        <v>10535</v>
      </c>
      <c r="I2559" s="1">
        <v>1995.0</v>
      </c>
      <c r="J2559" s="1">
        <v>1996.0</v>
      </c>
      <c r="K2559" s="1" t="s">
        <v>245</v>
      </c>
      <c r="L2559" s="18"/>
      <c r="M2559" s="18"/>
    </row>
    <row r="2560">
      <c r="A2560" s="1">
        <v>1443.0</v>
      </c>
      <c r="B2560" s="14">
        <v>36995.0</v>
      </c>
      <c r="C2560" s="1" t="s">
        <v>10536</v>
      </c>
      <c r="D2560" s="1" t="s">
        <v>6214</v>
      </c>
      <c r="E2560" s="1" t="s">
        <v>136</v>
      </c>
      <c r="F2560" s="1" t="s">
        <v>10537</v>
      </c>
      <c r="G2560" s="1" t="s">
        <v>60</v>
      </c>
      <c r="H2560" s="15" t="s">
        <v>10538</v>
      </c>
      <c r="I2560" s="1">
        <v>1990.0</v>
      </c>
      <c r="J2560" s="1">
        <v>2001.0</v>
      </c>
      <c r="K2560" s="1" t="s">
        <v>20</v>
      </c>
      <c r="L2560" s="18"/>
      <c r="M2560" s="18"/>
    </row>
    <row r="2561">
      <c r="A2561" s="1">
        <v>1442.0</v>
      </c>
      <c r="B2561" s="14">
        <v>36993.0</v>
      </c>
      <c r="C2561" s="1" t="s">
        <v>10539</v>
      </c>
      <c r="D2561" s="1" t="s">
        <v>253</v>
      </c>
      <c r="E2561" s="1" t="s">
        <v>26</v>
      </c>
      <c r="F2561" s="1" t="s">
        <v>60</v>
      </c>
      <c r="G2561" s="1" t="s">
        <v>53</v>
      </c>
      <c r="H2561" s="15" t="s">
        <v>10540</v>
      </c>
      <c r="I2561" s="1">
        <v>1994.0</v>
      </c>
      <c r="J2561" s="1">
        <v>2000.0</v>
      </c>
      <c r="K2561" s="1" t="s">
        <v>20</v>
      </c>
      <c r="L2561" s="18"/>
      <c r="M2561" s="18"/>
    </row>
    <row r="2562">
      <c r="A2562" s="1">
        <v>1441.0</v>
      </c>
      <c r="B2562" s="14">
        <v>36993.0</v>
      </c>
      <c r="C2562" s="1" t="s">
        <v>10541</v>
      </c>
      <c r="D2562" s="1" t="s">
        <v>10542</v>
      </c>
      <c r="E2562" s="1" t="s">
        <v>26</v>
      </c>
      <c r="F2562" s="1" t="s">
        <v>10543</v>
      </c>
      <c r="G2562" s="1" t="s">
        <v>337</v>
      </c>
      <c r="H2562" s="20" t="s">
        <v>60</v>
      </c>
      <c r="I2562" s="1">
        <v>1989.0</v>
      </c>
      <c r="J2562" s="1">
        <v>2001.0</v>
      </c>
      <c r="K2562" s="1" t="s">
        <v>20</v>
      </c>
      <c r="L2562" s="18"/>
      <c r="M2562" s="18"/>
    </row>
    <row r="2563">
      <c r="A2563" s="1">
        <v>1440.0</v>
      </c>
      <c r="B2563" s="14">
        <v>36993.0</v>
      </c>
      <c r="C2563" s="1" t="s">
        <v>10544</v>
      </c>
      <c r="D2563" s="1" t="s">
        <v>3718</v>
      </c>
      <c r="E2563" s="1" t="s">
        <v>26</v>
      </c>
      <c r="F2563" s="1" t="s">
        <v>10545</v>
      </c>
      <c r="G2563" s="1" t="s">
        <v>83</v>
      </c>
      <c r="H2563" s="15" t="s">
        <v>10546</v>
      </c>
      <c r="I2563" s="1">
        <v>1989.0</v>
      </c>
      <c r="J2563" s="1">
        <v>1993.0</v>
      </c>
      <c r="K2563" s="1" t="s">
        <v>20</v>
      </c>
      <c r="L2563" s="1" t="s">
        <v>60</v>
      </c>
      <c r="M2563" s="1" t="s">
        <v>97</v>
      </c>
    </row>
    <row r="2564">
      <c r="A2564" s="1">
        <v>1439.0</v>
      </c>
      <c r="B2564" s="14">
        <v>36993.0</v>
      </c>
      <c r="C2564" s="1" t="s">
        <v>10547</v>
      </c>
      <c r="D2564" s="1" t="s">
        <v>10548</v>
      </c>
      <c r="E2564" s="1" t="s">
        <v>288</v>
      </c>
      <c r="F2564" s="1" t="s">
        <v>10549</v>
      </c>
      <c r="G2564" s="1" t="s">
        <v>65</v>
      </c>
      <c r="H2564" s="15" t="s">
        <v>10550</v>
      </c>
      <c r="I2564" s="1">
        <v>1989.0</v>
      </c>
      <c r="J2564" s="1">
        <v>1996.0</v>
      </c>
      <c r="K2564" s="1" t="s">
        <v>20</v>
      </c>
      <c r="L2564" s="1" t="s">
        <v>10551</v>
      </c>
      <c r="M2564" s="1" t="s">
        <v>265</v>
      </c>
    </row>
    <row r="2565">
      <c r="A2565" s="1">
        <v>1438.0</v>
      </c>
      <c r="B2565" s="14">
        <v>36991.0</v>
      </c>
      <c r="C2565" s="1" t="s">
        <v>10552</v>
      </c>
      <c r="D2565" s="1" t="s">
        <v>10553</v>
      </c>
      <c r="E2565" s="1" t="s">
        <v>188</v>
      </c>
      <c r="F2565" s="1" t="s">
        <v>10554</v>
      </c>
      <c r="G2565" s="1" t="s">
        <v>18</v>
      </c>
      <c r="H2565" s="20" t="s">
        <v>10555</v>
      </c>
      <c r="I2565" s="1">
        <v>1994.0</v>
      </c>
      <c r="J2565" s="1">
        <v>2001.0</v>
      </c>
      <c r="K2565" s="1" t="s">
        <v>20</v>
      </c>
      <c r="L2565" s="18"/>
      <c r="M2565" s="18"/>
    </row>
    <row r="2566">
      <c r="A2566" s="1">
        <v>1437.0</v>
      </c>
      <c r="B2566" s="14">
        <v>36991.0</v>
      </c>
      <c r="C2566" s="1" t="s">
        <v>10556</v>
      </c>
      <c r="D2566" s="1" t="s">
        <v>10557</v>
      </c>
      <c r="E2566" s="1" t="s">
        <v>75</v>
      </c>
      <c r="F2566" s="1" t="s">
        <v>10558</v>
      </c>
      <c r="G2566" s="1" t="s">
        <v>18</v>
      </c>
      <c r="H2566" s="15" t="s">
        <v>10559</v>
      </c>
      <c r="I2566" s="1">
        <v>1989.0</v>
      </c>
      <c r="J2566" s="1">
        <v>1993.0</v>
      </c>
      <c r="K2566" s="1" t="s">
        <v>20</v>
      </c>
      <c r="L2566" s="18"/>
      <c r="M2566" s="18"/>
    </row>
    <row r="2567">
      <c r="A2567" s="1">
        <v>1436.0</v>
      </c>
      <c r="B2567" s="14">
        <v>36991.0</v>
      </c>
      <c r="C2567" s="1" t="s">
        <v>10560</v>
      </c>
      <c r="D2567" s="1" t="s">
        <v>9008</v>
      </c>
      <c r="E2567" s="1" t="s">
        <v>26</v>
      </c>
      <c r="F2567" s="1" t="s">
        <v>10561</v>
      </c>
      <c r="G2567" s="1" t="s">
        <v>65</v>
      </c>
      <c r="H2567" s="15" t="s">
        <v>10562</v>
      </c>
      <c r="I2567" s="1">
        <v>1996.0</v>
      </c>
      <c r="J2567" s="1">
        <v>1998.0</v>
      </c>
      <c r="K2567" s="1" t="s">
        <v>20</v>
      </c>
      <c r="L2567" s="18"/>
      <c r="M2567" s="18"/>
    </row>
    <row r="2568">
      <c r="A2568" s="1">
        <v>1435.0</v>
      </c>
      <c r="B2568" s="14">
        <v>36991.0</v>
      </c>
      <c r="C2568" s="1" t="s">
        <v>10563</v>
      </c>
      <c r="D2568" s="1" t="s">
        <v>1551</v>
      </c>
      <c r="E2568" s="1" t="s">
        <v>26</v>
      </c>
      <c r="F2568" s="1" t="s">
        <v>122</v>
      </c>
      <c r="G2568" s="1" t="s">
        <v>65</v>
      </c>
      <c r="H2568" s="15" t="s">
        <v>10564</v>
      </c>
      <c r="I2568" s="1">
        <v>1998.0</v>
      </c>
      <c r="J2568" s="1">
        <v>2001.0</v>
      </c>
      <c r="K2568" s="1" t="s">
        <v>20</v>
      </c>
      <c r="L2568" s="18"/>
      <c r="M2568" s="18"/>
    </row>
    <row r="2569">
      <c r="A2569" s="1">
        <v>1434.0</v>
      </c>
      <c r="B2569" s="16">
        <v>36990.0</v>
      </c>
      <c r="C2569" s="1" t="s">
        <v>10565</v>
      </c>
      <c r="D2569" s="1" t="s">
        <v>4048</v>
      </c>
      <c r="E2569" s="1" t="s">
        <v>136</v>
      </c>
      <c r="F2569" s="1" t="s">
        <v>10566</v>
      </c>
      <c r="G2569" s="1" t="s">
        <v>18</v>
      </c>
      <c r="H2569" s="15" t="s">
        <v>10567</v>
      </c>
      <c r="I2569" s="1">
        <v>1990.0</v>
      </c>
      <c r="J2569" s="1">
        <v>1995.0</v>
      </c>
      <c r="K2569" s="1" t="s">
        <v>20</v>
      </c>
      <c r="L2569" s="18"/>
      <c r="M2569" s="18"/>
    </row>
    <row r="2570">
      <c r="A2570" s="1">
        <v>1433.0</v>
      </c>
      <c r="B2570" s="16">
        <v>36990.0</v>
      </c>
      <c r="C2570" s="1" t="s">
        <v>10568</v>
      </c>
      <c r="D2570" s="1" t="s">
        <v>6214</v>
      </c>
      <c r="E2570" s="1" t="s">
        <v>136</v>
      </c>
      <c r="F2570" s="1" t="s">
        <v>122</v>
      </c>
      <c r="G2570" s="1" t="s">
        <v>337</v>
      </c>
      <c r="H2570" s="20" t="s">
        <v>10569</v>
      </c>
      <c r="I2570" s="1">
        <v>1989.0</v>
      </c>
      <c r="J2570" s="1">
        <v>1992.0</v>
      </c>
      <c r="K2570" s="1" t="s">
        <v>245</v>
      </c>
      <c r="L2570" s="18"/>
      <c r="M2570" s="18"/>
    </row>
    <row r="2571">
      <c r="A2571" s="1">
        <v>1432.0</v>
      </c>
      <c r="B2571" s="16">
        <v>36990.0</v>
      </c>
      <c r="C2571" s="1" t="s">
        <v>10570</v>
      </c>
      <c r="D2571" s="1" t="s">
        <v>6887</v>
      </c>
      <c r="E2571" s="1" t="s">
        <v>26</v>
      </c>
      <c r="F2571" s="1" t="s">
        <v>10571</v>
      </c>
      <c r="G2571" s="1" t="s">
        <v>18</v>
      </c>
      <c r="H2571" s="15" t="s">
        <v>10572</v>
      </c>
      <c r="I2571" s="1">
        <v>1989.0</v>
      </c>
      <c r="J2571" s="1">
        <v>2000.0</v>
      </c>
      <c r="K2571" s="1" t="s">
        <v>20</v>
      </c>
      <c r="L2571" s="18"/>
      <c r="M2571" s="18"/>
    </row>
    <row r="2572">
      <c r="A2572" s="1">
        <v>1431.0</v>
      </c>
      <c r="B2572" s="16">
        <v>36990.0</v>
      </c>
      <c r="C2572" s="1" t="s">
        <v>10573</v>
      </c>
      <c r="D2572" s="1" t="s">
        <v>10574</v>
      </c>
      <c r="E2572" s="1" t="s">
        <v>26</v>
      </c>
      <c r="F2572" s="1" t="s">
        <v>10575</v>
      </c>
      <c r="G2572" s="1" t="s">
        <v>83</v>
      </c>
      <c r="H2572" s="15" t="s">
        <v>10576</v>
      </c>
      <c r="I2572" s="1">
        <v>1990.0</v>
      </c>
      <c r="J2572" s="1">
        <v>2001.0</v>
      </c>
      <c r="K2572" s="1" t="s">
        <v>20</v>
      </c>
      <c r="L2572" s="1" t="s">
        <v>5198</v>
      </c>
      <c r="M2572" s="1" t="s">
        <v>3162</v>
      </c>
    </row>
    <row r="2573">
      <c r="A2573" s="1">
        <v>1430.0</v>
      </c>
      <c r="B2573" s="16">
        <v>36989.0</v>
      </c>
      <c r="C2573" s="1" t="s">
        <v>10577</v>
      </c>
      <c r="D2573" s="1" t="s">
        <v>10578</v>
      </c>
      <c r="E2573" s="1" t="s">
        <v>26</v>
      </c>
      <c r="F2573" s="1" t="s">
        <v>10579</v>
      </c>
      <c r="G2573" s="1" t="s">
        <v>18</v>
      </c>
      <c r="H2573" s="15" t="s">
        <v>10580</v>
      </c>
      <c r="I2573" s="1">
        <v>1994.0</v>
      </c>
      <c r="J2573" s="1">
        <v>1995.0</v>
      </c>
      <c r="K2573" s="1" t="s">
        <v>245</v>
      </c>
      <c r="L2573" s="18"/>
      <c r="M2573" s="18"/>
    </row>
    <row r="2574">
      <c r="A2574" s="1">
        <v>1429.0</v>
      </c>
      <c r="B2574" s="16">
        <v>36989.0</v>
      </c>
      <c r="C2574" s="1" t="s">
        <v>10581</v>
      </c>
      <c r="D2574" s="1" t="s">
        <v>3800</v>
      </c>
      <c r="E2574" s="1" t="s">
        <v>26</v>
      </c>
      <c r="F2574" s="1" t="s">
        <v>10582</v>
      </c>
      <c r="G2574" s="1" t="s">
        <v>18</v>
      </c>
      <c r="H2574" s="15" t="s">
        <v>10583</v>
      </c>
      <c r="I2574" s="1">
        <v>1996.0</v>
      </c>
      <c r="J2574" s="1">
        <v>2001.0</v>
      </c>
      <c r="K2574" s="1" t="s">
        <v>20</v>
      </c>
      <c r="L2574" s="18"/>
      <c r="M2574" s="18"/>
    </row>
    <row r="2575">
      <c r="A2575" s="1">
        <v>1428.0</v>
      </c>
      <c r="B2575" s="16">
        <v>36988.0</v>
      </c>
      <c r="C2575" s="1" t="s">
        <v>10584</v>
      </c>
      <c r="D2575" s="1" t="s">
        <v>10585</v>
      </c>
      <c r="E2575" s="1" t="s">
        <v>26</v>
      </c>
      <c r="F2575" s="1" t="s">
        <v>10586</v>
      </c>
      <c r="G2575" s="1" t="s">
        <v>83</v>
      </c>
      <c r="H2575" s="15" t="s">
        <v>10587</v>
      </c>
      <c r="I2575" s="1">
        <v>1997.0</v>
      </c>
      <c r="J2575" s="1">
        <v>1998.0</v>
      </c>
      <c r="K2575" s="1" t="s">
        <v>245</v>
      </c>
      <c r="L2575" s="1" t="s">
        <v>10588</v>
      </c>
      <c r="M2575" s="18"/>
    </row>
    <row r="2576">
      <c r="A2576" s="1">
        <v>1427.0</v>
      </c>
      <c r="B2576" s="16">
        <v>36987.0</v>
      </c>
      <c r="C2576" s="1" t="s">
        <v>10589</v>
      </c>
      <c r="D2576" s="1" t="s">
        <v>2513</v>
      </c>
      <c r="E2576" s="1" t="s">
        <v>26</v>
      </c>
      <c r="F2576" s="1" t="s">
        <v>60</v>
      </c>
      <c r="G2576" s="1" t="s">
        <v>53</v>
      </c>
      <c r="H2576" s="20" t="s">
        <v>60</v>
      </c>
      <c r="I2576" s="1">
        <v>1996.0</v>
      </c>
      <c r="J2576" s="1">
        <v>2001.0</v>
      </c>
      <c r="K2576" s="1" t="s">
        <v>20</v>
      </c>
      <c r="L2576" s="18"/>
      <c r="M2576" s="18"/>
    </row>
    <row r="2577">
      <c r="A2577" s="1">
        <v>1426.0</v>
      </c>
      <c r="B2577" s="16">
        <v>36987.0</v>
      </c>
      <c r="C2577" s="1" t="s">
        <v>10590</v>
      </c>
      <c r="D2577" s="1" t="s">
        <v>1365</v>
      </c>
      <c r="E2577" s="1" t="s">
        <v>1365</v>
      </c>
      <c r="F2577" s="1">
        <v>4099656.0</v>
      </c>
      <c r="G2577" s="1" t="s">
        <v>65</v>
      </c>
      <c r="H2577" s="15" t="s">
        <v>10591</v>
      </c>
      <c r="I2577" s="1">
        <v>1995.0</v>
      </c>
      <c r="J2577" s="1">
        <v>2000.0</v>
      </c>
      <c r="K2577" s="1" t="s">
        <v>20</v>
      </c>
      <c r="L2577" s="18"/>
      <c r="M2577" s="18"/>
    </row>
    <row r="2578">
      <c r="A2578" s="1">
        <v>1425.0</v>
      </c>
      <c r="B2578" s="16">
        <v>36987.0</v>
      </c>
      <c r="C2578" s="1" t="s">
        <v>10592</v>
      </c>
      <c r="D2578" s="1" t="s">
        <v>10593</v>
      </c>
      <c r="E2578" s="1" t="s">
        <v>26</v>
      </c>
      <c r="F2578" s="1" t="s">
        <v>1282</v>
      </c>
      <c r="G2578" s="1" t="s">
        <v>18</v>
      </c>
      <c r="H2578" s="15" t="s">
        <v>10594</v>
      </c>
      <c r="I2578" s="1">
        <v>1994.0</v>
      </c>
      <c r="J2578" s="1">
        <v>2001.0</v>
      </c>
      <c r="K2578" s="1" t="s">
        <v>20</v>
      </c>
      <c r="L2578" s="18"/>
      <c r="M2578" s="18"/>
    </row>
    <row r="2579">
      <c r="A2579" s="1">
        <v>1424.0</v>
      </c>
      <c r="B2579" s="16">
        <v>36987.0</v>
      </c>
      <c r="C2579" s="1" t="s">
        <v>10595</v>
      </c>
      <c r="D2579" s="1" t="s">
        <v>10596</v>
      </c>
      <c r="E2579" s="1" t="s">
        <v>1880</v>
      </c>
      <c r="F2579" s="1">
        <v>3.393346575E9</v>
      </c>
      <c r="G2579" s="1" t="s">
        <v>18</v>
      </c>
      <c r="H2579" s="15" t="s">
        <v>10597</v>
      </c>
      <c r="I2579" s="1">
        <v>1990.0</v>
      </c>
      <c r="J2579" s="1">
        <v>1994.0</v>
      </c>
      <c r="K2579" s="1" t="s">
        <v>20</v>
      </c>
      <c r="L2579" s="18"/>
      <c r="M2579" s="18"/>
    </row>
    <row r="2580">
      <c r="A2580" s="1">
        <v>1423.0</v>
      </c>
      <c r="B2580" s="16">
        <v>36986.0</v>
      </c>
      <c r="C2580" s="1" t="s">
        <v>10598</v>
      </c>
      <c r="D2580" s="1" t="s">
        <v>2116</v>
      </c>
      <c r="E2580" s="1" t="s">
        <v>26</v>
      </c>
      <c r="F2580" s="1" t="s">
        <v>10599</v>
      </c>
      <c r="G2580" s="1" t="s">
        <v>65</v>
      </c>
      <c r="H2580" s="15" t="s">
        <v>10600</v>
      </c>
      <c r="I2580" s="1">
        <v>1994.0</v>
      </c>
      <c r="J2580" s="1">
        <v>1993.0</v>
      </c>
      <c r="K2580" s="1" t="s">
        <v>245</v>
      </c>
      <c r="L2580" s="18"/>
      <c r="M2580" s="18"/>
    </row>
    <row r="2581">
      <c r="A2581" s="1">
        <v>1422.0</v>
      </c>
      <c r="B2581" s="16">
        <v>36985.0</v>
      </c>
      <c r="C2581" s="1" t="s">
        <v>10601</v>
      </c>
      <c r="D2581" s="1" t="s">
        <v>6007</v>
      </c>
      <c r="E2581" s="1" t="s">
        <v>26</v>
      </c>
      <c r="F2581" s="1" t="s">
        <v>122</v>
      </c>
      <c r="G2581" s="1" t="s">
        <v>83</v>
      </c>
      <c r="H2581" s="15" t="s">
        <v>10602</v>
      </c>
      <c r="I2581" s="1">
        <v>1990.0</v>
      </c>
      <c r="J2581" s="1">
        <v>2001.0</v>
      </c>
      <c r="K2581" s="1" t="s">
        <v>20</v>
      </c>
      <c r="L2581" s="18"/>
      <c r="M2581" s="18"/>
    </row>
    <row r="2582">
      <c r="A2582" s="1">
        <v>1421.0</v>
      </c>
      <c r="B2582" s="16">
        <v>36985.0</v>
      </c>
      <c r="C2582" s="1" t="s">
        <v>10603</v>
      </c>
      <c r="D2582" s="1" t="s">
        <v>1207</v>
      </c>
      <c r="E2582" s="1" t="s">
        <v>26</v>
      </c>
      <c r="F2582" s="1" t="s">
        <v>10604</v>
      </c>
      <c r="G2582" s="1" t="s">
        <v>18</v>
      </c>
      <c r="H2582" s="15" t="s">
        <v>10605</v>
      </c>
      <c r="I2582" s="1">
        <v>1994.0</v>
      </c>
      <c r="J2582" s="1">
        <v>2001.0</v>
      </c>
      <c r="K2582" s="1" t="s">
        <v>20</v>
      </c>
      <c r="L2582" s="18"/>
      <c r="M2582" s="18"/>
    </row>
    <row r="2583">
      <c r="A2583" s="1">
        <v>1420.0</v>
      </c>
      <c r="B2583" s="16">
        <v>36985.0</v>
      </c>
      <c r="C2583" s="1" t="s">
        <v>10606</v>
      </c>
      <c r="D2583" s="1" t="s">
        <v>10607</v>
      </c>
      <c r="E2583" s="1" t="s">
        <v>26</v>
      </c>
      <c r="F2583" s="1" t="s">
        <v>10608</v>
      </c>
      <c r="G2583" s="1" t="s">
        <v>18</v>
      </c>
      <c r="H2583" s="15" t="s">
        <v>10609</v>
      </c>
      <c r="I2583" s="1">
        <v>1989.0</v>
      </c>
      <c r="J2583" s="1">
        <v>1992.0</v>
      </c>
      <c r="K2583" s="1" t="s">
        <v>20</v>
      </c>
      <c r="L2583" s="18"/>
      <c r="M2583" s="18"/>
    </row>
    <row r="2584">
      <c r="A2584" s="1">
        <v>1419.0</v>
      </c>
      <c r="B2584" s="16">
        <v>36985.0</v>
      </c>
      <c r="C2584" s="1" t="s">
        <v>10610</v>
      </c>
      <c r="D2584" s="1" t="s">
        <v>10611</v>
      </c>
      <c r="E2584" s="1" t="s">
        <v>26</v>
      </c>
      <c r="F2584" s="1" t="s">
        <v>10612</v>
      </c>
      <c r="G2584" s="1" t="s">
        <v>83</v>
      </c>
      <c r="H2584" s="15" t="s">
        <v>10613</v>
      </c>
      <c r="I2584" s="1">
        <v>1995.0</v>
      </c>
      <c r="J2584" s="1">
        <v>2000.0</v>
      </c>
      <c r="K2584" s="1" t="s">
        <v>20</v>
      </c>
      <c r="L2584" s="18"/>
      <c r="M2584" s="18"/>
    </row>
    <row r="2585">
      <c r="A2585" s="1">
        <v>1418.0</v>
      </c>
      <c r="B2585" s="16">
        <v>36984.0</v>
      </c>
      <c r="C2585" s="1" t="s">
        <v>10614</v>
      </c>
      <c r="D2585" s="1" t="s">
        <v>10615</v>
      </c>
      <c r="E2585" s="1" t="s">
        <v>75</v>
      </c>
      <c r="F2585" s="1">
        <v>3.8891838E7</v>
      </c>
      <c r="G2585" s="1" t="s">
        <v>83</v>
      </c>
      <c r="H2585" s="15" t="s">
        <v>10616</v>
      </c>
      <c r="I2585" s="1">
        <v>1990.0</v>
      </c>
      <c r="J2585" s="1">
        <v>1996.0</v>
      </c>
      <c r="K2585" s="1" t="s">
        <v>20</v>
      </c>
      <c r="L2585" s="18"/>
      <c r="M2585" s="18"/>
    </row>
    <row r="2586">
      <c r="A2586" s="1">
        <v>1417.0</v>
      </c>
      <c r="B2586" s="16">
        <v>36984.0</v>
      </c>
      <c r="C2586" s="1" t="s">
        <v>10617</v>
      </c>
      <c r="D2586" s="1" t="s">
        <v>10618</v>
      </c>
      <c r="E2586" s="1" t="s">
        <v>26</v>
      </c>
      <c r="F2586" s="1" t="s">
        <v>10619</v>
      </c>
      <c r="G2586" s="1" t="s">
        <v>83</v>
      </c>
      <c r="H2586" s="15" t="s">
        <v>10620</v>
      </c>
      <c r="I2586" s="1">
        <v>1994.0</v>
      </c>
      <c r="J2586" s="1">
        <v>1994.0</v>
      </c>
      <c r="K2586" s="1" t="s">
        <v>245</v>
      </c>
      <c r="L2586" s="18"/>
      <c r="M2586" s="18"/>
    </row>
    <row r="2587">
      <c r="A2587" s="1">
        <v>1416.0</v>
      </c>
      <c r="B2587" s="16">
        <v>36984.0</v>
      </c>
      <c r="C2587" s="1" t="s">
        <v>10621</v>
      </c>
      <c r="D2587" s="1" t="s">
        <v>10622</v>
      </c>
      <c r="E2587" s="1" t="s">
        <v>136</v>
      </c>
      <c r="F2587" s="1" t="s">
        <v>10623</v>
      </c>
      <c r="G2587" s="1" t="s">
        <v>83</v>
      </c>
      <c r="H2587" s="15" t="s">
        <v>10624</v>
      </c>
      <c r="I2587" s="1">
        <v>1990.0</v>
      </c>
      <c r="J2587" s="1">
        <v>2000.0</v>
      </c>
      <c r="K2587" s="1" t="s">
        <v>20</v>
      </c>
      <c r="L2587" s="1" t="s">
        <v>2857</v>
      </c>
      <c r="M2587" s="1" t="s">
        <v>49</v>
      </c>
    </row>
    <row r="2588">
      <c r="A2588" s="1">
        <v>1415.0</v>
      </c>
      <c r="B2588" s="16">
        <v>36983.0</v>
      </c>
      <c r="C2588" s="1" t="s">
        <v>10625</v>
      </c>
      <c r="D2588" s="1" t="s">
        <v>10626</v>
      </c>
      <c r="E2588" s="1" t="s">
        <v>26</v>
      </c>
      <c r="F2588" s="1" t="s">
        <v>60</v>
      </c>
      <c r="G2588" s="1" t="s">
        <v>65</v>
      </c>
      <c r="H2588" s="15" t="s">
        <v>10627</v>
      </c>
      <c r="I2588" s="1">
        <v>1994.0</v>
      </c>
      <c r="J2588" s="1">
        <v>1993.0</v>
      </c>
      <c r="K2588" s="1" t="s">
        <v>245</v>
      </c>
      <c r="L2588" s="18"/>
      <c r="M2588" s="18"/>
    </row>
    <row r="2589">
      <c r="A2589" s="1">
        <v>1414.0</v>
      </c>
      <c r="B2589" s="16">
        <v>36983.0</v>
      </c>
      <c r="C2589" s="1" t="s">
        <v>10628</v>
      </c>
      <c r="D2589" s="1" t="s">
        <v>10629</v>
      </c>
      <c r="E2589" s="1" t="s">
        <v>26</v>
      </c>
      <c r="F2589" s="1" t="s">
        <v>10630</v>
      </c>
      <c r="G2589" s="1" t="s">
        <v>65</v>
      </c>
      <c r="H2589" s="15" t="s">
        <v>10631</v>
      </c>
      <c r="I2589" s="1">
        <v>1989.0</v>
      </c>
      <c r="J2589" s="1">
        <v>2000.0</v>
      </c>
      <c r="K2589" s="1" t="s">
        <v>20</v>
      </c>
      <c r="L2589" s="18"/>
      <c r="M2589" s="18"/>
    </row>
    <row r="2590">
      <c r="A2590" s="1">
        <v>1413.0</v>
      </c>
      <c r="B2590" s="16">
        <v>36982.0</v>
      </c>
      <c r="C2590" s="1" t="s">
        <v>10632</v>
      </c>
      <c r="D2590" s="1" t="s">
        <v>9586</v>
      </c>
      <c r="E2590" s="1" t="s">
        <v>26</v>
      </c>
      <c r="F2590" s="1" t="s">
        <v>10633</v>
      </c>
      <c r="G2590" s="1" t="s">
        <v>83</v>
      </c>
      <c r="H2590" s="15" t="s">
        <v>10634</v>
      </c>
      <c r="I2590" s="1">
        <v>1997.0</v>
      </c>
      <c r="J2590" s="1">
        <v>1999.0</v>
      </c>
      <c r="K2590" s="1" t="s">
        <v>20</v>
      </c>
      <c r="L2590" s="1" t="s">
        <v>10635</v>
      </c>
      <c r="M2590" s="1" t="s">
        <v>49</v>
      </c>
    </row>
    <row r="2591">
      <c r="A2591" s="1">
        <v>1412.0</v>
      </c>
      <c r="B2591" s="14">
        <v>36981.0</v>
      </c>
      <c r="C2591" s="1" t="s">
        <v>10636</v>
      </c>
      <c r="D2591" s="1" t="s">
        <v>10637</v>
      </c>
      <c r="E2591" s="1" t="s">
        <v>26</v>
      </c>
      <c r="F2591" s="1" t="s">
        <v>10638</v>
      </c>
      <c r="G2591" s="1" t="s">
        <v>65</v>
      </c>
      <c r="H2591" s="20" t="s">
        <v>60</v>
      </c>
      <c r="I2591" s="1">
        <v>1990.0</v>
      </c>
      <c r="J2591" s="1">
        <v>2000.0</v>
      </c>
      <c r="K2591" s="1" t="s">
        <v>20</v>
      </c>
      <c r="L2591" s="18"/>
      <c r="M2591" s="18"/>
    </row>
    <row r="2592">
      <c r="A2592" s="1">
        <v>1411.0</v>
      </c>
      <c r="B2592" s="14">
        <v>36980.0</v>
      </c>
      <c r="C2592" s="1" t="s">
        <v>10639</v>
      </c>
      <c r="D2592" s="1" t="s">
        <v>1575</v>
      </c>
      <c r="E2592" s="1" t="s">
        <v>26</v>
      </c>
      <c r="F2592" s="1" t="s">
        <v>10640</v>
      </c>
      <c r="G2592" s="1" t="s">
        <v>18</v>
      </c>
      <c r="H2592" s="15" t="s">
        <v>10641</v>
      </c>
      <c r="I2592" s="1">
        <v>1989.0</v>
      </c>
      <c r="J2592" s="1">
        <v>2001.0</v>
      </c>
      <c r="K2592" s="1" t="s">
        <v>20</v>
      </c>
      <c r="L2592" s="1" t="s">
        <v>10642</v>
      </c>
      <c r="M2592" s="18"/>
    </row>
    <row r="2593">
      <c r="A2593" s="1">
        <v>1410.0</v>
      </c>
      <c r="B2593" s="14">
        <v>36979.0</v>
      </c>
      <c r="C2593" s="1" t="s">
        <v>10643</v>
      </c>
      <c r="D2593" s="1" t="s">
        <v>10644</v>
      </c>
      <c r="E2593" s="1" t="s">
        <v>26</v>
      </c>
      <c r="F2593" s="1" t="s">
        <v>10645</v>
      </c>
      <c r="G2593" s="1" t="s">
        <v>65</v>
      </c>
      <c r="H2593" s="15" t="s">
        <v>10646</v>
      </c>
      <c r="I2593" s="1">
        <v>1990.0</v>
      </c>
      <c r="J2593" s="1">
        <v>2000.0</v>
      </c>
      <c r="K2593" s="1" t="s">
        <v>20</v>
      </c>
      <c r="L2593" s="18"/>
      <c r="M2593" s="18"/>
    </row>
    <row r="2594">
      <c r="A2594" s="1">
        <v>1409.0</v>
      </c>
      <c r="B2594" s="14">
        <v>36979.0</v>
      </c>
      <c r="C2594" s="1" t="s">
        <v>10647</v>
      </c>
      <c r="D2594" s="1" t="s">
        <v>5647</v>
      </c>
      <c r="E2594" s="1" t="s">
        <v>26</v>
      </c>
      <c r="F2594" s="1" t="s">
        <v>10648</v>
      </c>
      <c r="G2594" s="1" t="s">
        <v>337</v>
      </c>
      <c r="H2594" s="15" t="s">
        <v>10649</v>
      </c>
      <c r="I2594" s="1" t="s">
        <v>10650</v>
      </c>
      <c r="J2594" s="1" t="s">
        <v>10651</v>
      </c>
      <c r="K2594" s="1" t="s">
        <v>1775</v>
      </c>
      <c r="L2594" s="1" t="s">
        <v>10652</v>
      </c>
      <c r="M2594" s="1" t="s">
        <v>280</v>
      </c>
    </row>
    <row r="2595">
      <c r="A2595" s="1">
        <v>1408.0</v>
      </c>
      <c r="B2595" s="14">
        <v>36979.0</v>
      </c>
      <c r="C2595" s="1" t="s">
        <v>10653</v>
      </c>
      <c r="D2595" s="1" t="s">
        <v>10654</v>
      </c>
      <c r="E2595" s="1" t="s">
        <v>26</v>
      </c>
      <c r="F2595" s="1" t="s">
        <v>10655</v>
      </c>
      <c r="G2595" s="1" t="s">
        <v>53</v>
      </c>
      <c r="H2595" s="15" t="s">
        <v>10656</v>
      </c>
      <c r="I2595" s="1">
        <v>1989.0</v>
      </c>
      <c r="J2595" s="1">
        <v>2000.0</v>
      </c>
      <c r="K2595" s="1" t="s">
        <v>20</v>
      </c>
      <c r="L2595" s="18"/>
      <c r="M2595" s="18"/>
    </row>
    <row r="2596">
      <c r="A2596" s="1">
        <v>1407.0</v>
      </c>
      <c r="B2596" s="14">
        <v>36978.0</v>
      </c>
      <c r="C2596" s="1" t="s">
        <v>10657</v>
      </c>
      <c r="D2596" s="1" t="s">
        <v>10658</v>
      </c>
      <c r="E2596" s="1" t="s">
        <v>26</v>
      </c>
      <c r="F2596" s="1" t="s">
        <v>10659</v>
      </c>
      <c r="G2596" s="1" t="s">
        <v>60</v>
      </c>
      <c r="H2596" s="15" t="s">
        <v>10660</v>
      </c>
      <c r="I2596" s="1">
        <v>1994.0</v>
      </c>
      <c r="J2596" s="1" t="s">
        <v>10661</v>
      </c>
      <c r="K2596" s="1" t="s">
        <v>20</v>
      </c>
      <c r="L2596" s="18"/>
      <c r="M2596" s="18"/>
    </row>
    <row r="2597">
      <c r="A2597" s="1">
        <v>1406.0</v>
      </c>
      <c r="B2597" s="14">
        <v>36978.0</v>
      </c>
      <c r="C2597" s="1" t="s">
        <v>10662</v>
      </c>
      <c r="D2597" s="1" t="s">
        <v>5895</v>
      </c>
      <c r="E2597" s="1" t="s">
        <v>26</v>
      </c>
      <c r="F2597" s="1" t="s">
        <v>10663</v>
      </c>
      <c r="G2597" s="1" t="s">
        <v>18</v>
      </c>
      <c r="H2597" s="15" t="s">
        <v>10664</v>
      </c>
      <c r="I2597" s="1">
        <v>1990.0</v>
      </c>
      <c r="J2597" s="1">
        <v>2001.0</v>
      </c>
      <c r="K2597" s="1" t="s">
        <v>20</v>
      </c>
      <c r="L2597" s="18"/>
      <c r="M2597" s="18"/>
    </row>
    <row r="2598">
      <c r="A2598" s="1">
        <v>1405.0</v>
      </c>
      <c r="B2598" s="14">
        <v>36977.0</v>
      </c>
      <c r="C2598" s="1" t="s">
        <v>10665</v>
      </c>
      <c r="D2598" s="1" t="s">
        <v>10666</v>
      </c>
      <c r="E2598" s="1" t="s">
        <v>26</v>
      </c>
      <c r="F2598" s="1" t="s">
        <v>10667</v>
      </c>
      <c r="G2598" s="1" t="s">
        <v>337</v>
      </c>
      <c r="H2598" s="15" t="s">
        <v>10668</v>
      </c>
      <c r="I2598" s="1">
        <v>1990.0</v>
      </c>
      <c r="J2598" s="1">
        <v>2000.0</v>
      </c>
      <c r="K2598" s="1" t="s">
        <v>20</v>
      </c>
      <c r="L2598" s="18"/>
      <c r="M2598" s="18"/>
    </row>
    <row r="2599">
      <c r="A2599" s="1">
        <v>1404.0</v>
      </c>
      <c r="B2599" s="14">
        <v>36976.0</v>
      </c>
      <c r="C2599" s="1" t="s">
        <v>10669</v>
      </c>
      <c r="D2599" s="1" t="s">
        <v>10670</v>
      </c>
      <c r="E2599" s="1" t="s">
        <v>26</v>
      </c>
      <c r="F2599" s="1" t="s">
        <v>10671</v>
      </c>
      <c r="G2599" s="1" t="s">
        <v>18</v>
      </c>
      <c r="H2599" s="15" t="s">
        <v>10672</v>
      </c>
      <c r="I2599" s="1">
        <v>1989.0</v>
      </c>
      <c r="J2599" s="1">
        <v>2001.0</v>
      </c>
      <c r="K2599" s="1" t="s">
        <v>20</v>
      </c>
      <c r="L2599" s="18"/>
      <c r="M2599" s="18"/>
    </row>
    <row r="2600">
      <c r="A2600" s="1">
        <v>1403.0</v>
      </c>
      <c r="B2600" s="14">
        <v>36976.0</v>
      </c>
      <c r="C2600" s="1" t="s">
        <v>10673</v>
      </c>
      <c r="D2600" s="1" t="s">
        <v>10674</v>
      </c>
      <c r="E2600" s="1" t="s">
        <v>26</v>
      </c>
      <c r="F2600" s="1" t="s">
        <v>10675</v>
      </c>
      <c r="G2600" s="1" t="s">
        <v>18</v>
      </c>
      <c r="H2600" s="15" t="s">
        <v>10676</v>
      </c>
      <c r="I2600" s="1">
        <v>1994.0</v>
      </c>
      <c r="J2600" s="1">
        <v>2001.0</v>
      </c>
      <c r="K2600" s="1" t="s">
        <v>20</v>
      </c>
      <c r="L2600" s="18"/>
      <c r="M2600" s="18"/>
    </row>
    <row r="2601">
      <c r="A2601" s="1">
        <v>1402.0</v>
      </c>
      <c r="B2601" s="14">
        <v>36974.0</v>
      </c>
      <c r="C2601" s="1" t="s">
        <v>10677</v>
      </c>
      <c r="D2601" s="1" t="s">
        <v>10678</v>
      </c>
      <c r="E2601" s="1" t="s">
        <v>26</v>
      </c>
      <c r="F2601" s="1" t="s">
        <v>60</v>
      </c>
      <c r="G2601" s="1" t="s">
        <v>83</v>
      </c>
      <c r="H2601" s="15" t="s">
        <v>10679</v>
      </c>
      <c r="I2601" s="1">
        <v>1989.0</v>
      </c>
      <c r="J2601" s="1">
        <v>1999.0</v>
      </c>
      <c r="K2601" s="1" t="s">
        <v>20</v>
      </c>
      <c r="L2601" s="18"/>
      <c r="M2601" s="18"/>
    </row>
    <row r="2602">
      <c r="A2602" s="1">
        <v>1401.0</v>
      </c>
      <c r="B2602" s="14">
        <v>36973.0</v>
      </c>
      <c r="C2602" s="1" t="s">
        <v>10680</v>
      </c>
      <c r="D2602" s="1" t="s">
        <v>1563</v>
      </c>
      <c r="E2602" s="1" t="s">
        <v>26</v>
      </c>
      <c r="F2602" s="1" t="s">
        <v>60</v>
      </c>
      <c r="G2602" s="1" t="s">
        <v>18</v>
      </c>
      <c r="H2602" s="15" t="s">
        <v>10681</v>
      </c>
      <c r="I2602" s="1">
        <v>1996.0</v>
      </c>
      <c r="J2602" s="1">
        <v>1998.0</v>
      </c>
      <c r="K2602" s="1" t="s">
        <v>20</v>
      </c>
      <c r="L2602" s="18"/>
      <c r="M2602" s="18"/>
    </row>
    <row r="2603">
      <c r="A2603" s="1">
        <v>1400.0</v>
      </c>
      <c r="B2603" s="14">
        <v>36973.0</v>
      </c>
      <c r="C2603" s="1" t="s">
        <v>10682</v>
      </c>
      <c r="D2603" s="1" t="s">
        <v>7320</v>
      </c>
      <c r="E2603" s="1" t="s">
        <v>26</v>
      </c>
      <c r="F2603" s="1" t="s">
        <v>60</v>
      </c>
      <c r="G2603" s="1" t="s">
        <v>18</v>
      </c>
      <c r="H2603" s="15" t="s">
        <v>10683</v>
      </c>
      <c r="I2603" s="1">
        <v>1998.0</v>
      </c>
      <c r="J2603" s="1">
        <v>1998.0</v>
      </c>
      <c r="K2603" s="1" t="s">
        <v>20</v>
      </c>
      <c r="L2603" s="18"/>
      <c r="M2603" s="18"/>
    </row>
    <row r="2604">
      <c r="A2604" s="1">
        <v>1399.0</v>
      </c>
      <c r="B2604" s="14">
        <v>36973.0</v>
      </c>
      <c r="C2604" s="1" t="s">
        <v>10684</v>
      </c>
      <c r="D2604" s="1" t="s">
        <v>147</v>
      </c>
      <c r="E2604" s="1" t="s">
        <v>148</v>
      </c>
      <c r="F2604" s="1" t="s">
        <v>60</v>
      </c>
      <c r="G2604" s="1" t="s">
        <v>65</v>
      </c>
      <c r="H2604" s="15" t="s">
        <v>10685</v>
      </c>
      <c r="I2604" s="1">
        <v>1996.0</v>
      </c>
      <c r="J2604" s="1">
        <v>2000.0</v>
      </c>
      <c r="K2604" s="1" t="s">
        <v>20</v>
      </c>
      <c r="L2604" s="18"/>
      <c r="M2604" s="18"/>
    </row>
    <row r="2605">
      <c r="A2605" s="1">
        <v>1398.0</v>
      </c>
      <c r="B2605" s="14">
        <v>36971.0</v>
      </c>
      <c r="C2605" s="1" t="s">
        <v>10686</v>
      </c>
      <c r="D2605" s="1" t="s">
        <v>10687</v>
      </c>
      <c r="E2605" s="1" t="s">
        <v>26</v>
      </c>
      <c r="F2605" s="1" t="s">
        <v>60</v>
      </c>
      <c r="G2605" s="1" t="s">
        <v>18</v>
      </c>
      <c r="H2605" s="15" t="s">
        <v>10688</v>
      </c>
      <c r="I2605" s="1">
        <v>1989.0</v>
      </c>
      <c r="J2605" s="1">
        <v>2000.0</v>
      </c>
      <c r="K2605" s="1" t="s">
        <v>20</v>
      </c>
      <c r="L2605" s="18"/>
      <c r="M2605" s="18"/>
    </row>
    <row r="2606">
      <c r="A2606" s="1">
        <v>1397.0</v>
      </c>
      <c r="B2606" s="14">
        <v>36971.0</v>
      </c>
      <c r="C2606" s="1" t="s">
        <v>10689</v>
      </c>
      <c r="D2606" s="1" t="s">
        <v>4090</v>
      </c>
      <c r="E2606" s="1" t="s">
        <v>26</v>
      </c>
      <c r="F2606" s="1" t="s">
        <v>10690</v>
      </c>
      <c r="G2606" s="1" t="s">
        <v>18</v>
      </c>
      <c r="H2606" s="15" t="s">
        <v>10691</v>
      </c>
      <c r="I2606" s="1">
        <v>1990.0</v>
      </c>
      <c r="J2606" s="1">
        <v>2000.0</v>
      </c>
      <c r="K2606" s="1" t="s">
        <v>20</v>
      </c>
      <c r="L2606" s="18"/>
      <c r="M2606" s="18"/>
    </row>
    <row r="2607">
      <c r="A2607" s="1">
        <v>1396.0</v>
      </c>
      <c r="B2607" s="14">
        <v>36970.0</v>
      </c>
      <c r="C2607" s="1" t="s">
        <v>10692</v>
      </c>
      <c r="D2607" s="1" t="s">
        <v>10693</v>
      </c>
      <c r="E2607" s="1" t="s">
        <v>26</v>
      </c>
      <c r="F2607" s="1" t="s">
        <v>60</v>
      </c>
      <c r="G2607" s="1" t="s">
        <v>60</v>
      </c>
      <c r="H2607" s="15" t="s">
        <v>10694</v>
      </c>
      <c r="I2607" s="1">
        <v>1989.0</v>
      </c>
      <c r="J2607" s="1">
        <v>2001.0</v>
      </c>
      <c r="K2607" s="1" t="s">
        <v>20</v>
      </c>
      <c r="L2607" s="18"/>
      <c r="M2607" s="18"/>
    </row>
    <row r="2608">
      <c r="A2608" s="1">
        <v>1395.0</v>
      </c>
      <c r="B2608" s="14">
        <v>36970.0</v>
      </c>
      <c r="C2608" s="1" t="s">
        <v>10695</v>
      </c>
      <c r="D2608" s="1" t="s">
        <v>10696</v>
      </c>
      <c r="E2608" s="1" t="s">
        <v>750</v>
      </c>
      <c r="F2608" s="1">
        <v>2.52529582E8</v>
      </c>
      <c r="G2608" s="1" t="s">
        <v>18</v>
      </c>
      <c r="H2608" s="15" t="s">
        <v>10697</v>
      </c>
      <c r="I2608" s="1">
        <v>1989.0</v>
      </c>
      <c r="J2608" s="1">
        <v>1992.0</v>
      </c>
      <c r="K2608" s="1" t="s">
        <v>245</v>
      </c>
      <c r="L2608" s="18"/>
      <c r="M2608" s="18"/>
    </row>
    <row r="2609">
      <c r="A2609" s="1">
        <v>1394.0</v>
      </c>
      <c r="B2609" s="14">
        <v>36970.0</v>
      </c>
      <c r="C2609" s="1" t="s">
        <v>10698</v>
      </c>
      <c r="D2609" s="1" t="s">
        <v>3758</v>
      </c>
      <c r="E2609" s="1" t="s">
        <v>26</v>
      </c>
      <c r="F2609" s="1" t="s">
        <v>60</v>
      </c>
      <c r="G2609" s="1" t="s">
        <v>18</v>
      </c>
      <c r="H2609" s="15" t="s">
        <v>10699</v>
      </c>
      <c r="I2609" s="1">
        <v>1994.0</v>
      </c>
      <c r="J2609" s="1">
        <v>2001.0</v>
      </c>
      <c r="K2609" s="1" t="s">
        <v>20</v>
      </c>
      <c r="L2609" s="18"/>
      <c r="M2609" s="18"/>
    </row>
    <row r="2610">
      <c r="A2610" s="1">
        <v>1393.0</v>
      </c>
      <c r="B2610" s="14">
        <v>36966.0</v>
      </c>
      <c r="C2610" s="1" t="s">
        <v>10700</v>
      </c>
      <c r="D2610" s="1" t="s">
        <v>2338</v>
      </c>
      <c r="E2610" s="1" t="s">
        <v>26</v>
      </c>
      <c r="F2610" s="1" t="s">
        <v>10701</v>
      </c>
      <c r="G2610" s="1" t="s">
        <v>18</v>
      </c>
      <c r="H2610" s="15" t="s">
        <v>10702</v>
      </c>
      <c r="I2610" s="1">
        <v>1997.0</v>
      </c>
      <c r="J2610" s="1">
        <v>2000.0</v>
      </c>
      <c r="K2610" s="1" t="s">
        <v>20</v>
      </c>
      <c r="L2610" s="18"/>
      <c r="M2610" s="18"/>
    </row>
    <row r="2611">
      <c r="A2611" s="1">
        <v>1392.0</v>
      </c>
      <c r="B2611" s="14">
        <v>36964.0</v>
      </c>
      <c r="C2611" s="1" t="s">
        <v>10703</v>
      </c>
      <c r="D2611" s="1" t="s">
        <v>1583</v>
      </c>
      <c r="E2611" s="1" t="s">
        <v>26</v>
      </c>
      <c r="F2611" s="1" t="s">
        <v>60</v>
      </c>
      <c r="G2611" s="1" t="s">
        <v>18</v>
      </c>
      <c r="H2611" s="15" t="s">
        <v>10704</v>
      </c>
      <c r="I2611" s="1">
        <v>1990.0</v>
      </c>
      <c r="J2611" s="1">
        <v>2000.0</v>
      </c>
      <c r="K2611" s="1" t="s">
        <v>20</v>
      </c>
      <c r="L2611" s="18"/>
      <c r="M2611" s="18"/>
    </row>
    <row r="2612">
      <c r="A2612" s="1">
        <v>1391.0</v>
      </c>
      <c r="B2612" s="14">
        <v>36962.0</v>
      </c>
      <c r="C2612" s="1" t="s">
        <v>10705</v>
      </c>
      <c r="D2612" s="1" t="s">
        <v>999</v>
      </c>
      <c r="E2612" s="1" t="s">
        <v>26</v>
      </c>
      <c r="F2612" s="1" t="s">
        <v>60</v>
      </c>
      <c r="G2612" s="1" t="s">
        <v>337</v>
      </c>
      <c r="H2612" s="20" t="s">
        <v>60</v>
      </c>
      <c r="I2612" s="1">
        <v>1995.0</v>
      </c>
      <c r="J2612" s="1">
        <v>2001.0</v>
      </c>
      <c r="K2612" s="1" t="s">
        <v>20</v>
      </c>
      <c r="L2612" s="18"/>
      <c r="M2612" s="18"/>
    </row>
    <row r="2613">
      <c r="A2613" s="1">
        <v>1390.0</v>
      </c>
      <c r="B2613" s="14">
        <v>36962.0</v>
      </c>
      <c r="C2613" s="1" t="s">
        <v>10706</v>
      </c>
      <c r="D2613" s="1" t="s">
        <v>5634</v>
      </c>
      <c r="E2613" s="1" t="s">
        <v>5634</v>
      </c>
      <c r="F2613" s="1">
        <v>2.578575E7</v>
      </c>
      <c r="G2613" s="1" t="s">
        <v>53</v>
      </c>
      <c r="H2613" s="15" t="s">
        <v>10707</v>
      </c>
      <c r="I2613" s="1">
        <v>1994.0</v>
      </c>
      <c r="J2613" s="1">
        <v>2000.0</v>
      </c>
      <c r="K2613" s="1" t="s">
        <v>20</v>
      </c>
      <c r="L2613" s="18"/>
      <c r="M2613" s="18"/>
    </row>
    <row r="2614">
      <c r="A2614" s="1">
        <v>1389.0</v>
      </c>
      <c r="B2614" s="14">
        <v>36961.0</v>
      </c>
      <c r="C2614" s="1" t="s">
        <v>10708</v>
      </c>
      <c r="D2614" s="1" t="s">
        <v>1365</v>
      </c>
      <c r="E2614" s="1" t="s">
        <v>1365</v>
      </c>
      <c r="F2614" s="1">
        <v>6.3808164E7</v>
      </c>
      <c r="G2614" s="1" t="s">
        <v>18</v>
      </c>
      <c r="H2614" s="15" t="s">
        <v>10709</v>
      </c>
      <c r="I2614" s="1">
        <v>1998.0</v>
      </c>
      <c r="J2614" s="1">
        <v>1999.0</v>
      </c>
      <c r="K2614" s="1" t="s">
        <v>245</v>
      </c>
      <c r="L2614" s="1" t="s">
        <v>60</v>
      </c>
      <c r="M2614" s="1" t="s">
        <v>60</v>
      </c>
    </row>
    <row r="2615">
      <c r="A2615" s="1">
        <v>1388.0</v>
      </c>
      <c r="B2615" s="14">
        <v>36961.0</v>
      </c>
      <c r="C2615" s="1" t="s">
        <v>10710</v>
      </c>
      <c r="D2615" s="1" t="s">
        <v>8539</v>
      </c>
      <c r="E2615" s="1" t="s">
        <v>1145</v>
      </c>
      <c r="F2615" s="1">
        <v>6.07113511E8</v>
      </c>
      <c r="G2615" s="1" t="s">
        <v>60</v>
      </c>
      <c r="H2615" s="15" t="s">
        <v>10711</v>
      </c>
      <c r="I2615" s="1">
        <v>1990.0</v>
      </c>
      <c r="J2615" s="1">
        <v>1993.0</v>
      </c>
      <c r="K2615" s="1" t="s">
        <v>20</v>
      </c>
      <c r="L2615" s="18"/>
      <c r="M2615" s="18"/>
    </row>
    <row r="2616">
      <c r="A2616" s="1">
        <v>1387.0</v>
      </c>
      <c r="B2616" s="14">
        <v>36960.0</v>
      </c>
      <c r="C2616" s="1" t="s">
        <v>10712</v>
      </c>
      <c r="D2616" s="1" t="s">
        <v>10713</v>
      </c>
      <c r="E2616" s="1" t="s">
        <v>188</v>
      </c>
      <c r="F2616" s="1">
        <v>1.322665907E9</v>
      </c>
      <c r="G2616" s="1" t="s">
        <v>83</v>
      </c>
      <c r="H2616" s="15" t="s">
        <v>10714</v>
      </c>
      <c r="I2616" s="1" t="s">
        <v>2420</v>
      </c>
      <c r="J2616" s="1" t="s">
        <v>10243</v>
      </c>
      <c r="K2616" s="1" t="s">
        <v>323</v>
      </c>
      <c r="L2616" s="1" t="s">
        <v>10715</v>
      </c>
      <c r="M2616" s="1" t="s">
        <v>4204</v>
      </c>
    </row>
    <row r="2617">
      <c r="A2617" s="1">
        <v>1386.0</v>
      </c>
      <c r="B2617" s="14">
        <v>37344.0</v>
      </c>
      <c r="C2617" s="1" t="s">
        <v>10716</v>
      </c>
      <c r="D2617" s="1" t="s">
        <v>3464</v>
      </c>
      <c r="E2617" s="1" t="s">
        <v>26</v>
      </c>
      <c r="F2617" s="1" t="s">
        <v>10717</v>
      </c>
      <c r="G2617" s="1" t="s">
        <v>65</v>
      </c>
      <c r="H2617" s="15" t="s">
        <v>10718</v>
      </c>
      <c r="I2617" s="1">
        <v>1998.0</v>
      </c>
      <c r="J2617" s="1">
        <v>2000.0</v>
      </c>
      <c r="K2617" s="1" t="s">
        <v>245</v>
      </c>
      <c r="L2617" s="1" t="s">
        <v>10719</v>
      </c>
      <c r="M2617" s="1" t="s">
        <v>2516</v>
      </c>
    </row>
    <row r="2618">
      <c r="A2618" s="1">
        <v>1385.0</v>
      </c>
      <c r="B2618" s="16">
        <v>36957.0</v>
      </c>
      <c r="C2618" s="1" t="s">
        <v>10720</v>
      </c>
      <c r="D2618" s="1" t="s">
        <v>10721</v>
      </c>
      <c r="E2618" s="1" t="s">
        <v>16</v>
      </c>
      <c r="F2618" s="1" t="s">
        <v>60</v>
      </c>
      <c r="G2618" s="1" t="s">
        <v>53</v>
      </c>
      <c r="H2618" s="15" t="s">
        <v>10722</v>
      </c>
      <c r="I2618" s="1">
        <v>1990.0</v>
      </c>
      <c r="J2618" s="1">
        <v>1999.0</v>
      </c>
      <c r="K2618" s="1" t="s">
        <v>20</v>
      </c>
      <c r="L2618" s="18"/>
      <c r="M2618" s="18"/>
    </row>
    <row r="2619">
      <c r="A2619" s="1">
        <v>1384.0</v>
      </c>
      <c r="B2619" s="16">
        <v>36956.0</v>
      </c>
      <c r="C2619" s="1" t="s">
        <v>10723</v>
      </c>
      <c r="D2619" s="1" t="s">
        <v>10724</v>
      </c>
      <c r="E2619" s="1" t="s">
        <v>26</v>
      </c>
      <c r="F2619" s="1" t="s">
        <v>60</v>
      </c>
      <c r="G2619" s="1" t="s">
        <v>65</v>
      </c>
      <c r="H2619" s="15" t="s">
        <v>10725</v>
      </c>
      <c r="I2619" s="1">
        <v>1995.0</v>
      </c>
      <c r="J2619" s="1">
        <v>2000.0</v>
      </c>
      <c r="K2619" s="1" t="s">
        <v>20</v>
      </c>
      <c r="L2619" s="18"/>
      <c r="M2619" s="18"/>
    </row>
    <row r="2620">
      <c r="A2620" s="1">
        <v>1383.0</v>
      </c>
      <c r="B2620" s="16">
        <v>36953.0</v>
      </c>
      <c r="C2620" s="1" t="s">
        <v>10726</v>
      </c>
      <c r="D2620" s="1" t="s">
        <v>1583</v>
      </c>
      <c r="E2620" s="1" t="s">
        <v>26</v>
      </c>
      <c r="F2620" s="1" t="s">
        <v>10727</v>
      </c>
      <c r="G2620" s="1" t="s">
        <v>18</v>
      </c>
      <c r="H2620" s="15" t="s">
        <v>10728</v>
      </c>
      <c r="I2620" s="1">
        <v>1995.0</v>
      </c>
      <c r="J2620" s="1">
        <v>2001.0</v>
      </c>
      <c r="K2620" s="1" t="s">
        <v>20</v>
      </c>
      <c r="L2620" s="18"/>
      <c r="M2620" s="18"/>
    </row>
    <row r="2621">
      <c r="A2621" s="1">
        <v>1382.0</v>
      </c>
      <c r="B2621" s="14">
        <v>36949.0</v>
      </c>
      <c r="C2621" s="1" t="s">
        <v>10729</v>
      </c>
      <c r="D2621" s="1" t="s">
        <v>10730</v>
      </c>
      <c r="E2621" s="1" t="s">
        <v>26</v>
      </c>
      <c r="F2621" s="1" t="s">
        <v>122</v>
      </c>
      <c r="G2621" s="1" t="s">
        <v>18</v>
      </c>
      <c r="H2621" s="15" t="s">
        <v>10731</v>
      </c>
      <c r="I2621" s="1">
        <v>1989.0</v>
      </c>
      <c r="J2621" s="1" t="s">
        <v>10661</v>
      </c>
      <c r="K2621" s="1" t="s">
        <v>20</v>
      </c>
      <c r="L2621" s="1" t="s">
        <v>60</v>
      </c>
      <c r="M2621" s="1" t="s">
        <v>72</v>
      </c>
    </row>
    <row r="2622">
      <c r="A2622" s="1">
        <v>1381.0</v>
      </c>
      <c r="B2622" s="14">
        <v>36949.0</v>
      </c>
      <c r="C2622" s="1" t="s">
        <v>10732</v>
      </c>
      <c r="D2622" s="1" t="s">
        <v>10733</v>
      </c>
      <c r="E2622" s="1" t="s">
        <v>26</v>
      </c>
      <c r="F2622" s="1" t="s">
        <v>60</v>
      </c>
      <c r="G2622" s="1" t="s">
        <v>65</v>
      </c>
      <c r="H2622" s="15" t="s">
        <v>10734</v>
      </c>
      <c r="I2622" s="1">
        <v>1996.0</v>
      </c>
      <c r="J2622" s="1">
        <v>2001.0</v>
      </c>
      <c r="K2622" s="1" t="s">
        <v>20</v>
      </c>
      <c r="L2622" s="18"/>
      <c r="M2622" s="18"/>
    </row>
    <row r="2623">
      <c r="A2623" s="1">
        <v>1380.0</v>
      </c>
      <c r="B2623" s="14">
        <v>36948.0</v>
      </c>
      <c r="C2623" s="1" t="s">
        <v>10735</v>
      </c>
      <c r="D2623" s="1" t="s">
        <v>975</v>
      </c>
      <c r="E2623" s="1" t="s">
        <v>26</v>
      </c>
      <c r="F2623" s="1" t="s">
        <v>10736</v>
      </c>
      <c r="G2623" s="1" t="s">
        <v>18</v>
      </c>
      <c r="H2623" s="15" t="s">
        <v>10737</v>
      </c>
      <c r="I2623" s="1">
        <v>1994.0</v>
      </c>
      <c r="J2623" s="1">
        <v>1998.0</v>
      </c>
      <c r="K2623" s="1" t="s">
        <v>20</v>
      </c>
      <c r="L2623" s="18"/>
      <c r="M2623" s="18"/>
    </row>
    <row r="2624">
      <c r="A2624" s="1">
        <v>1379.0</v>
      </c>
      <c r="B2624" s="14">
        <v>36948.0</v>
      </c>
      <c r="C2624" s="1" t="s">
        <v>10738</v>
      </c>
      <c r="D2624" s="1" t="s">
        <v>10739</v>
      </c>
      <c r="E2624" s="1" t="s">
        <v>26</v>
      </c>
      <c r="F2624" s="1" t="s">
        <v>10740</v>
      </c>
      <c r="G2624" s="1" t="s">
        <v>53</v>
      </c>
      <c r="H2624" s="15" t="s">
        <v>10741</v>
      </c>
      <c r="I2624" s="1">
        <v>1989.0</v>
      </c>
      <c r="J2624" s="1">
        <v>2001.0</v>
      </c>
      <c r="K2624" s="1" t="s">
        <v>20</v>
      </c>
      <c r="L2624" s="18"/>
      <c r="M2624" s="18"/>
    </row>
    <row r="2625">
      <c r="A2625" s="1">
        <v>1378.0</v>
      </c>
      <c r="B2625" s="14">
        <v>36946.0</v>
      </c>
      <c r="C2625" s="1" t="s">
        <v>10742</v>
      </c>
      <c r="D2625" s="1" t="s">
        <v>10743</v>
      </c>
      <c r="E2625" s="1" t="s">
        <v>26</v>
      </c>
      <c r="F2625" s="1" t="s">
        <v>122</v>
      </c>
      <c r="G2625" s="1" t="s">
        <v>18</v>
      </c>
      <c r="H2625" s="15" t="s">
        <v>10744</v>
      </c>
      <c r="I2625" s="1">
        <v>1996.0</v>
      </c>
      <c r="J2625" s="1">
        <v>2000.0</v>
      </c>
      <c r="K2625" s="1" t="s">
        <v>20</v>
      </c>
      <c r="L2625" s="1" t="s">
        <v>10745</v>
      </c>
      <c r="M2625" s="1" t="s">
        <v>10746</v>
      </c>
    </row>
    <row r="2626">
      <c r="A2626" s="1">
        <v>1377.0</v>
      </c>
      <c r="B2626" s="14">
        <v>36944.0</v>
      </c>
      <c r="C2626" s="1" t="s">
        <v>10747</v>
      </c>
      <c r="D2626" s="1" t="s">
        <v>10748</v>
      </c>
      <c r="E2626" s="1" t="s">
        <v>26</v>
      </c>
      <c r="F2626" s="1" t="s">
        <v>10749</v>
      </c>
      <c r="G2626" s="1" t="s">
        <v>83</v>
      </c>
      <c r="H2626" s="15" t="s">
        <v>10750</v>
      </c>
      <c r="I2626" s="1">
        <v>1996.0</v>
      </c>
      <c r="J2626" s="1">
        <v>2001.0</v>
      </c>
      <c r="K2626" s="1" t="s">
        <v>20</v>
      </c>
      <c r="L2626" s="18"/>
      <c r="M2626" s="18"/>
    </row>
    <row r="2627">
      <c r="A2627" s="1">
        <v>1376.0</v>
      </c>
      <c r="B2627" s="14">
        <v>36944.0</v>
      </c>
      <c r="C2627" s="1" t="s">
        <v>10751</v>
      </c>
      <c r="D2627" s="1" t="s">
        <v>10752</v>
      </c>
      <c r="E2627" s="1" t="s">
        <v>26</v>
      </c>
      <c r="F2627" s="1" t="s">
        <v>10753</v>
      </c>
      <c r="G2627" s="1" t="s">
        <v>65</v>
      </c>
      <c r="H2627" s="15" t="s">
        <v>10754</v>
      </c>
      <c r="I2627" s="1">
        <v>1989.0</v>
      </c>
      <c r="J2627" s="1">
        <v>1991.0</v>
      </c>
      <c r="K2627" s="1" t="s">
        <v>20</v>
      </c>
      <c r="L2627" s="18"/>
      <c r="M2627" s="18"/>
    </row>
    <row r="2628">
      <c r="A2628" s="1">
        <v>1375.0</v>
      </c>
      <c r="B2628" s="14">
        <v>36943.0</v>
      </c>
      <c r="C2628" s="1" t="s">
        <v>10755</v>
      </c>
      <c r="D2628" s="1" t="s">
        <v>10756</v>
      </c>
      <c r="E2628" s="1" t="s">
        <v>1880</v>
      </c>
      <c r="F2628" s="1">
        <v>3.388475333E9</v>
      </c>
      <c r="G2628" s="1" t="s">
        <v>65</v>
      </c>
      <c r="H2628" s="15" t="s">
        <v>10757</v>
      </c>
      <c r="I2628" s="1">
        <v>1997.0</v>
      </c>
      <c r="J2628" s="1">
        <v>2000.0</v>
      </c>
      <c r="K2628" s="1" t="s">
        <v>20</v>
      </c>
      <c r="L2628" s="18"/>
      <c r="M2628" s="18"/>
    </row>
    <row r="2629">
      <c r="A2629" s="1">
        <v>1374.0</v>
      </c>
      <c r="B2629" s="14">
        <v>36943.0</v>
      </c>
      <c r="C2629" s="1" t="s">
        <v>10758</v>
      </c>
      <c r="D2629" s="1" t="s">
        <v>10759</v>
      </c>
      <c r="E2629" s="1" t="s">
        <v>750</v>
      </c>
      <c r="F2629" s="1" t="s">
        <v>60</v>
      </c>
      <c r="G2629" s="1" t="s">
        <v>18</v>
      </c>
      <c r="H2629" s="15" t="s">
        <v>10760</v>
      </c>
      <c r="I2629" s="1">
        <v>1990.0</v>
      </c>
      <c r="J2629" s="1">
        <v>1999.0</v>
      </c>
      <c r="K2629" s="1" t="s">
        <v>20</v>
      </c>
      <c r="L2629" s="18"/>
      <c r="M2629" s="18"/>
    </row>
    <row r="2630">
      <c r="A2630" s="1">
        <v>1373.0</v>
      </c>
      <c r="B2630" s="14">
        <v>36943.0</v>
      </c>
      <c r="C2630" s="1" t="s">
        <v>10761</v>
      </c>
      <c r="D2630" s="1" t="s">
        <v>10762</v>
      </c>
      <c r="E2630" s="1" t="s">
        <v>26</v>
      </c>
      <c r="F2630" s="1" t="s">
        <v>60</v>
      </c>
      <c r="G2630" s="1" t="s">
        <v>65</v>
      </c>
      <c r="H2630" s="15" t="s">
        <v>10763</v>
      </c>
      <c r="I2630" s="1">
        <v>1996.0</v>
      </c>
      <c r="J2630" s="1">
        <v>1998.0</v>
      </c>
      <c r="K2630" s="1" t="s">
        <v>245</v>
      </c>
      <c r="L2630" s="18"/>
      <c r="M2630" s="18"/>
    </row>
    <row r="2631">
      <c r="A2631" s="1">
        <v>1372.0</v>
      </c>
      <c r="B2631" s="14">
        <v>36943.0</v>
      </c>
      <c r="C2631" s="1" t="s">
        <v>10764</v>
      </c>
      <c r="D2631" s="1" t="s">
        <v>10765</v>
      </c>
      <c r="E2631" s="1" t="s">
        <v>26</v>
      </c>
      <c r="F2631" s="1" t="s">
        <v>60</v>
      </c>
      <c r="G2631" s="1" t="s">
        <v>60</v>
      </c>
      <c r="H2631" s="15" t="s">
        <v>10766</v>
      </c>
      <c r="I2631" s="1">
        <v>1994.0</v>
      </c>
      <c r="J2631" s="1">
        <v>2001.0</v>
      </c>
      <c r="K2631" s="1" t="s">
        <v>20</v>
      </c>
      <c r="L2631" s="18"/>
      <c r="M2631" s="18"/>
    </row>
    <row r="2632">
      <c r="A2632" s="1">
        <v>1371.0</v>
      </c>
      <c r="B2632" s="14">
        <v>36940.0</v>
      </c>
      <c r="C2632" s="1" t="s">
        <v>10767</v>
      </c>
      <c r="D2632" s="1" t="s">
        <v>10768</v>
      </c>
      <c r="E2632" s="1" t="s">
        <v>26</v>
      </c>
      <c r="F2632" s="1" t="s">
        <v>10769</v>
      </c>
      <c r="G2632" s="1" t="s">
        <v>337</v>
      </c>
      <c r="H2632" s="15" t="s">
        <v>10770</v>
      </c>
      <c r="I2632" s="1">
        <v>1998.0</v>
      </c>
      <c r="J2632" s="1">
        <v>2000.0</v>
      </c>
      <c r="K2632" s="1" t="s">
        <v>20</v>
      </c>
      <c r="L2632" s="18"/>
      <c r="M2632" s="18"/>
    </row>
    <row r="2633">
      <c r="A2633" s="1">
        <v>1370.0</v>
      </c>
      <c r="B2633" s="14">
        <v>36939.0</v>
      </c>
      <c r="C2633" s="1" t="s">
        <v>10771</v>
      </c>
      <c r="D2633" s="1" t="s">
        <v>10772</v>
      </c>
      <c r="E2633" s="1" t="s">
        <v>26</v>
      </c>
      <c r="F2633" s="1" t="s">
        <v>10773</v>
      </c>
      <c r="G2633" s="1" t="s">
        <v>337</v>
      </c>
      <c r="H2633" s="15" t="s">
        <v>10774</v>
      </c>
      <c r="I2633" s="1">
        <v>1997.0</v>
      </c>
      <c r="J2633" s="1">
        <v>2000.0</v>
      </c>
      <c r="K2633" s="1" t="s">
        <v>20</v>
      </c>
      <c r="L2633" s="18"/>
      <c r="M2633" s="18"/>
    </row>
    <row r="2634">
      <c r="A2634" s="1">
        <v>1369.0</v>
      </c>
      <c r="B2634" s="14">
        <v>36937.0</v>
      </c>
      <c r="C2634" s="1" t="s">
        <v>10775</v>
      </c>
      <c r="D2634" s="1" t="s">
        <v>10776</v>
      </c>
      <c r="E2634" s="1" t="s">
        <v>26</v>
      </c>
      <c r="F2634" s="1" t="s">
        <v>60</v>
      </c>
      <c r="G2634" s="1" t="s">
        <v>65</v>
      </c>
      <c r="H2634" s="15" t="s">
        <v>10777</v>
      </c>
      <c r="I2634" s="1">
        <v>1989.0</v>
      </c>
      <c r="J2634" s="1">
        <v>2000.0</v>
      </c>
      <c r="K2634" s="1" t="s">
        <v>20</v>
      </c>
      <c r="L2634" s="18"/>
      <c r="M2634" s="18"/>
    </row>
    <row r="2635">
      <c r="A2635" s="1">
        <v>1368.0</v>
      </c>
      <c r="B2635" s="14">
        <v>36937.0</v>
      </c>
      <c r="C2635" s="1" t="s">
        <v>10778</v>
      </c>
      <c r="D2635" s="1" t="s">
        <v>10779</v>
      </c>
      <c r="E2635" s="1" t="s">
        <v>26</v>
      </c>
      <c r="F2635" s="1" t="s">
        <v>60</v>
      </c>
      <c r="G2635" s="1" t="s">
        <v>8372</v>
      </c>
      <c r="H2635" s="15" t="s">
        <v>10780</v>
      </c>
      <c r="I2635" s="1">
        <v>1995.0</v>
      </c>
      <c r="J2635" s="1" t="s">
        <v>60</v>
      </c>
      <c r="K2635" s="1" t="s">
        <v>20</v>
      </c>
      <c r="L2635" s="18"/>
      <c r="M2635" s="18"/>
    </row>
    <row r="2636">
      <c r="A2636" s="1">
        <v>1367.0</v>
      </c>
      <c r="B2636" s="14">
        <v>36937.0</v>
      </c>
      <c r="C2636" s="1" t="s">
        <v>10781</v>
      </c>
      <c r="D2636" s="1" t="s">
        <v>10782</v>
      </c>
      <c r="E2636" s="1" t="s">
        <v>26</v>
      </c>
      <c r="F2636" s="1" t="s">
        <v>60</v>
      </c>
      <c r="G2636" s="1" t="s">
        <v>53</v>
      </c>
      <c r="H2636" s="15" t="s">
        <v>10783</v>
      </c>
      <c r="I2636" s="1">
        <v>1990.0</v>
      </c>
      <c r="J2636" s="1">
        <v>2001.0</v>
      </c>
      <c r="K2636" s="1" t="s">
        <v>20</v>
      </c>
      <c r="L2636" s="18"/>
      <c r="M2636" s="18"/>
    </row>
    <row r="2637">
      <c r="A2637" s="1">
        <v>1366.0</v>
      </c>
      <c r="B2637" s="14">
        <v>36936.0</v>
      </c>
      <c r="C2637" s="1" t="s">
        <v>10784</v>
      </c>
      <c r="D2637" s="1" t="s">
        <v>10785</v>
      </c>
      <c r="E2637" s="1" t="s">
        <v>26</v>
      </c>
      <c r="F2637" s="1" t="s">
        <v>10786</v>
      </c>
      <c r="G2637" s="1" t="s">
        <v>65</v>
      </c>
      <c r="H2637" s="15" t="s">
        <v>10787</v>
      </c>
      <c r="I2637" s="1">
        <v>1990.0</v>
      </c>
      <c r="J2637" s="1">
        <v>2000.0</v>
      </c>
      <c r="K2637" s="1" t="s">
        <v>20</v>
      </c>
      <c r="L2637" s="18"/>
      <c r="M2637" s="18"/>
    </row>
    <row r="2638">
      <c r="A2638" s="1">
        <v>1365.0</v>
      </c>
      <c r="B2638" s="14">
        <v>36935.0</v>
      </c>
      <c r="C2638" s="1" t="s">
        <v>10788</v>
      </c>
      <c r="D2638" s="1" t="s">
        <v>440</v>
      </c>
      <c r="E2638" s="1" t="s">
        <v>26</v>
      </c>
      <c r="F2638" s="1" t="s">
        <v>10789</v>
      </c>
      <c r="G2638" s="1" t="s">
        <v>337</v>
      </c>
      <c r="H2638" s="15" t="s">
        <v>10790</v>
      </c>
      <c r="I2638" s="1">
        <v>1994.0</v>
      </c>
      <c r="J2638" s="1">
        <v>2000.0</v>
      </c>
      <c r="K2638" s="1" t="s">
        <v>20</v>
      </c>
      <c r="L2638" s="18"/>
      <c r="M2638" s="18"/>
    </row>
    <row r="2639">
      <c r="A2639" s="1">
        <v>1364.0</v>
      </c>
      <c r="B2639" s="14">
        <v>36935.0</v>
      </c>
      <c r="C2639" s="1" t="s">
        <v>10791</v>
      </c>
      <c r="D2639" s="1" t="s">
        <v>10792</v>
      </c>
      <c r="E2639" s="1" t="s">
        <v>2264</v>
      </c>
      <c r="F2639" s="1">
        <v>3.874343042E9</v>
      </c>
      <c r="G2639" s="1" t="s">
        <v>65</v>
      </c>
      <c r="H2639" s="15" t="s">
        <v>10793</v>
      </c>
      <c r="I2639" s="1">
        <v>1990.0</v>
      </c>
      <c r="J2639" s="1">
        <v>1995.0</v>
      </c>
      <c r="K2639" s="1" t="s">
        <v>10794</v>
      </c>
      <c r="L2639" s="18"/>
      <c r="M2639" s="18"/>
    </row>
    <row r="2640">
      <c r="A2640" s="1">
        <v>1363.0</v>
      </c>
      <c r="B2640" s="14">
        <v>36934.0</v>
      </c>
      <c r="C2640" s="1" t="s">
        <v>60</v>
      </c>
      <c r="D2640" s="1" t="s">
        <v>10795</v>
      </c>
      <c r="E2640" s="1" t="s">
        <v>26</v>
      </c>
      <c r="F2640" s="1" t="s">
        <v>10796</v>
      </c>
      <c r="G2640" s="1" t="s">
        <v>65</v>
      </c>
      <c r="H2640" s="15" t="s">
        <v>10797</v>
      </c>
      <c r="I2640" s="1">
        <v>1998.0</v>
      </c>
      <c r="J2640" s="1">
        <v>1998.0</v>
      </c>
      <c r="K2640" s="1" t="s">
        <v>245</v>
      </c>
      <c r="L2640" s="18"/>
      <c r="M2640" s="18"/>
    </row>
    <row r="2641">
      <c r="A2641" s="1">
        <v>1362.0</v>
      </c>
      <c r="B2641" s="14">
        <v>36934.0</v>
      </c>
      <c r="C2641" s="1" t="s">
        <v>10798</v>
      </c>
      <c r="D2641" s="1" t="s">
        <v>1365</v>
      </c>
      <c r="E2641" s="1" t="s">
        <v>1365</v>
      </c>
      <c r="F2641" s="1" t="s">
        <v>60</v>
      </c>
      <c r="G2641" s="1" t="s">
        <v>65</v>
      </c>
      <c r="H2641" s="15" t="s">
        <v>10799</v>
      </c>
      <c r="I2641" s="1">
        <v>1989.0</v>
      </c>
      <c r="J2641" s="1">
        <v>2001.0</v>
      </c>
      <c r="K2641" s="1" t="s">
        <v>20</v>
      </c>
      <c r="L2641" s="18"/>
      <c r="M2641" s="18"/>
    </row>
    <row r="2642">
      <c r="A2642" s="1">
        <v>1361.0</v>
      </c>
      <c r="B2642" s="14">
        <v>36933.0</v>
      </c>
      <c r="C2642" s="1" t="s">
        <v>10800</v>
      </c>
      <c r="D2642" s="1" t="s">
        <v>3982</v>
      </c>
      <c r="E2642" s="1" t="s">
        <v>26</v>
      </c>
      <c r="F2642" s="1" t="s">
        <v>10801</v>
      </c>
      <c r="G2642" s="1" t="s">
        <v>18</v>
      </c>
      <c r="H2642" s="15" t="s">
        <v>10802</v>
      </c>
      <c r="I2642" s="1">
        <v>1989.0</v>
      </c>
      <c r="J2642" s="1">
        <v>1994.0</v>
      </c>
      <c r="K2642" s="1" t="s">
        <v>20</v>
      </c>
      <c r="L2642" s="18"/>
      <c r="M2642" s="18"/>
    </row>
    <row r="2643">
      <c r="A2643" s="1">
        <v>1360.0</v>
      </c>
      <c r="B2643" s="14">
        <v>36933.0</v>
      </c>
      <c r="C2643" s="1" t="s">
        <v>10803</v>
      </c>
      <c r="D2643" s="1" t="s">
        <v>253</v>
      </c>
      <c r="E2643" s="1" t="s">
        <v>26</v>
      </c>
      <c r="F2643" s="1" t="s">
        <v>60</v>
      </c>
      <c r="G2643" s="1" t="s">
        <v>18</v>
      </c>
      <c r="H2643" s="20" t="s">
        <v>60</v>
      </c>
      <c r="I2643" s="1">
        <v>1994.0</v>
      </c>
      <c r="J2643" s="1">
        <v>2001.0</v>
      </c>
      <c r="K2643" s="1" t="s">
        <v>20</v>
      </c>
      <c r="L2643" s="18"/>
      <c r="M2643" s="18"/>
    </row>
    <row r="2644">
      <c r="A2644" s="1">
        <v>1359.0</v>
      </c>
      <c r="B2644" s="16">
        <v>36931.0</v>
      </c>
      <c r="C2644" s="1" t="s">
        <v>10804</v>
      </c>
      <c r="D2644" s="1" t="s">
        <v>10805</v>
      </c>
      <c r="E2644" s="1" t="s">
        <v>26</v>
      </c>
      <c r="F2644" s="1" t="s">
        <v>10806</v>
      </c>
      <c r="G2644" s="1" t="s">
        <v>83</v>
      </c>
      <c r="H2644" s="15" t="s">
        <v>10807</v>
      </c>
      <c r="I2644" s="1">
        <v>1994.0</v>
      </c>
      <c r="J2644" s="1">
        <v>1995.0</v>
      </c>
      <c r="K2644" s="1" t="s">
        <v>245</v>
      </c>
      <c r="L2644" s="1" t="s">
        <v>415</v>
      </c>
      <c r="M2644" s="1" t="s">
        <v>72</v>
      </c>
    </row>
    <row r="2645">
      <c r="A2645" s="1">
        <v>1358.0</v>
      </c>
      <c r="B2645" s="16">
        <v>36930.0</v>
      </c>
      <c r="C2645" s="1" t="s">
        <v>10808</v>
      </c>
      <c r="D2645" s="1" t="s">
        <v>1907</v>
      </c>
      <c r="E2645" s="1" t="s">
        <v>26</v>
      </c>
      <c r="F2645" s="1" t="s">
        <v>122</v>
      </c>
      <c r="G2645" s="1" t="s">
        <v>337</v>
      </c>
      <c r="H2645" s="15" t="s">
        <v>10809</v>
      </c>
      <c r="I2645" s="1">
        <v>1998.0</v>
      </c>
      <c r="J2645" s="1">
        <v>2000.0</v>
      </c>
      <c r="K2645" s="1" t="s">
        <v>20</v>
      </c>
      <c r="L2645" s="18"/>
      <c r="M2645" s="18"/>
    </row>
    <row r="2646">
      <c r="A2646" s="1">
        <v>1357.0</v>
      </c>
      <c r="B2646" s="16">
        <v>36929.0</v>
      </c>
      <c r="C2646" s="1" t="s">
        <v>10810</v>
      </c>
      <c r="D2646" s="1" t="s">
        <v>2688</v>
      </c>
      <c r="E2646" s="1" t="s">
        <v>26</v>
      </c>
      <c r="F2646" s="1" t="s">
        <v>10811</v>
      </c>
      <c r="G2646" s="1" t="s">
        <v>65</v>
      </c>
      <c r="H2646" s="15" t="s">
        <v>10812</v>
      </c>
      <c r="I2646" s="1" t="s">
        <v>6026</v>
      </c>
      <c r="J2646" s="1" t="s">
        <v>10813</v>
      </c>
      <c r="K2646" s="1" t="s">
        <v>1515</v>
      </c>
      <c r="L2646" s="1" t="s">
        <v>10814</v>
      </c>
      <c r="M2646" s="1" t="s">
        <v>72</v>
      </c>
    </row>
    <row r="2647">
      <c r="A2647" s="1">
        <v>1356.0</v>
      </c>
      <c r="B2647" s="16">
        <v>36929.0</v>
      </c>
      <c r="C2647" s="1" t="s">
        <v>10815</v>
      </c>
      <c r="D2647" s="1" t="s">
        <v>10816</v>
      </c>
      <c r="E2647" s="1" t="s">
        <v>26</v>
      </c>
      <c r="F2647" s="1" t="s">
        <v>60</v>
      </c>
      <c r="G2647" s="1" t="s">
        <v>18</v>
      </c>
      <c r="H2647" s="15" t="s">
        <v>10817</v>
      </c>
      <c r="I2647" s="1">
        <v>1990.0</v>
      </c>
      <c r="J2647" s="1">
        <v>1999.0</v>
      </c>
      <c r="K2647" s="1" t="s">
        <v>20</v>
      </c>
      <c r="L2647" s="18"/>
      <c r="M2647" s="18"/>
    </row>
    <row r="2648">
      <c r="A2648" s="1">
        <v>1355.0</v>
      </c>
      <c r="B2648" s="16">
        <v>36928.0</v>
      </c>
      <c r="C2648" s="1" t="s">
        <v>10818</v>
      </c>
      <c r="D2648" s="1" t="s">
        <v>8153</v>
      </c>
      <c r="E2648" s="1" t="s">
        <v>750</v>
      </c>
      <c r="F2648" s="1" t="s">
        <v>122</v>
      </c>
      <c r="G2648" s="1" t="s">
        <v>65</v>
      </c>
      <c r="H2648" s="15" t="s">
        <v>10819</v>
      </c>
      <c r="I2648" s="1">
        <v>1990.0</v>
      </c>
      <c r="J2648" s="1">
        <v>2000.0</v>
      </c>
      <c r="K2648" s="1" t="s">
        <v>20</v>
      </c>
      <c r="L2648" s="18"/>
      <c r="M2648" s="18"/>
    </row>
    <row r="2649">
      <c r="A2649" s="1">
        <v>1354.0</v>
      </c>
      <c r="B2649" s="16">
        <v>36928.0</v>
      </c>
      <c r="C2649" s="1" t="s">
        <v>10820</v>
      </c>
      <c r="D2649" s="1" t="s">
        <v>10821</v>
      </c>
      <c r="E2649" s="1" t="s">
        <v>750</v>
      </c>
      <c r="F2649" s="1" t="s">
        <v>60</v>
      </c>
      <c r="G2649" s="1" t="s">
        <v>18</v>
      </c>
      <c r="H2649" s="20" t="s">
        <v>60</v>
      </c>
      <c r="I2649" s="1">
        <v>1995.0</v>
      </c>
      <c r="J2649" s="1">
        <v>2001.0</v>
      </c>
      <c r="K2649" s="1" t="s">
        <v>20</v>
      </c>
      <c r="L2649" s="18"/>
      <c r="M2649" s="18"/>
    </row>
    <row r="2650">
      <c r="A2650" s="1">
        <v>1353.0</v>
      </c>
      <c r="B2650" s="16">
        <v>36928.0</v>
      </c>
      <c r="C2650" s="1" t="s">
        <v>10822</v>
      </c>
      <c r="D2650" s="1" t="s">
        <v>1365</v>
      </c>
      <c r="E2650" s="1" t="s">
        <v>1365</v>
      </c>
      <c r="F2650" s="1" t="s">
        <v>10823</v>
      </c>
      <c r="G2650" s="1" t="s">
        <v>53</v>
      </c>
      <c r="H2650" s="15" t="s">
        <v>10824</v>
      </c>
      <c r="I2650" s="1">
        <v>1990.0</v>
      </c>
      <c r="J2650" s="1">
        <v>2001.0</v>
      </c>
      <c r="K2650" s="1" t="s">
        <v>20</v>
      </c>
      <c r="L2650" s="18"/>
      <c r="M2650" s="18"/>
    </row>
    <row r="2651">
      <c r="A2651" s="1">
        <v>1352.0</v>
      </c>
      <c r="B2651" s="16">
        <v>36928.0</v>
      </c>
      <c r="C2651" s="1" t="s">
        <v>10825</v>
      </c>
      <c r="D2651" s="1" t="s">
        <v>10826</v>
      </c>
      <c r="E2651" s="1" t="s">
        <v>2682</v>
      </c>
      <c r="F2651" s="1" t="s">
        <v>10827</v>
      </c>
      <c r="G2651" s="1" t="s">
        <v>65</v>
      </c>
      <c r="H2651" s="15" t="s">
        <v>10828</v>
      </c>
      <c r="I2651" s="1">
        <v>1989.0</v>
      </c>
      <c r="J2651" s="1">
        <v>1997.0</v>
      </c>
      <c r="K2651" s="1" t="s">
        <v>20</v>
      </c>
      <c r="L2651" s="18"/>
      <c r="M2651" s="18"/>
    </row>
    <row r="2652">
      <c r="A2652" s="1">
        <v>1351.0</v>
      </c>
      <c r="B2652" s="16">
        <v>36926.0</v>
      </c>
      <c r="C2652" s="1" t="s">
        <v>10829</v>
      </c>
      <c r="D2652" s="1" t="s">
        <v>10830</v>
      </c>
      <c r="E2652" s="1" t="s">
        <v>26</v>
      </c>
      <c r="F2652" s="1" t="s">
        <v>10831</v>
      </c>
      <c r="G2652" s="1" t="s">
        <v>10832</v>
      </c>
      <c r="H2652" s="15" t="s">
        <v>10833</v>
      </c>
      <c r="I2652" s="1">
        <v>1990.0</v>
      </c>
      <c r="J2652" s="1">
        <v>2001.0</v>
      </c>
      <c r="K2652" s="1" t="s">
        <v>20</v>
      </c>
      <c r="L2652" s="18"/>
      <c r="M2652" s="18"/>
    </row>
    <row r="2653">
      <c r="A2653" s="1">
        <v>1350.0</v>
      </c>
      <c r="B2653" s="16">
        <v>36926.0</v>
      </c>
      <c r="C2653" s="1" t="s">
        <v>10834</v>
      </c>
      <c r="D2653" s="1" t="s">
        <v>10835</v>
      </c>
      <c r="E2653" s="1" t="s">
        <v>26</v>
      </c>
      <c r="F2653" s="1" t="s">
        <v>10836</v>
      </c>
      <c r="G2653" s="1" t="s">
        <v>83</v>
      </c>
      <c r="H2653" s="15" t="s">
        <v>10837</v>
      </c>
      <c r="I2653" s="1">
        <v>1997.0</v>
      </c>
      <c r="J2653" s="1">
        <v>1998.0</v>
      </c>
      <c r="K2653" s="1" t="s">
        <v>245</v>
      </c>
      <c r="L2653" s="1" t="s">
        <v>10838</v>
      </c>
      <c r="M2653" s="1" t="s">
        <v>49</v>
      </c>
    </row>
    <row r="2654">
      <c r="A2654" s="1">
        <v>1349.0</v>
      </c>
      <c r="B2654" s="16">
        <v>36925.0</v>
      </c>
      <c r="C2654" s="1" t="s">
        <v>10839</v>
      </c>
      <c r="D2654" s="1" t="s">
        <v>10840</v>
      </c>
      <c r="E2654" s="1" t="s">
        <v>26</v>
      </c>
      <c r="F2654" s="1" t="s">
        <v>10841</v>
      </c>
      <c r="G2654" s="1" t="s">
        <v>65</v>
      </c>
      <c r="H2654" s="15" t="s">
        <v>10842</v>
      </c>
      <c r="I2654" s="1">
        <v>1995.0</v>
      </c>
      <c r="J2654" s="1">
        <v>2000.0</v>
      </c>
      <c r="K2654" s="1" t="s">
        <v>20</v>
      </c>
      <c r="L2654" s="18"/>
      <c r="M2654" s="18"/>
    </row>
    <row r="2655">
      <c r="A2655" s="1">
        <v>1348.0</v>
      </c>
      <c r="B2655" s="16">
        <v>36924.0</v>
      </c>
      <c r="C2655" s="1" t="s">
        <v>10843</v>
      </c>
      <c r="D2655" s="1" t="s">
        <v>10844</v>
      </c>
      <c r="E2655" s="1" t="s">
        <v>26</v>
      </c>
      <c r="F2655" s="1" t="s">
        <v>10845</v>
      </c>
      <c r="G2655" s="1" t="s">
        <v>83</v>
      </c>
      <c r="H2655" s="15" t="s">
        <v>10846</v>
      </c>
      <c r="I2655" s="1">
        <v>1989.0</v>
      </c>
      <c r="J2655" s="1">
        <v>2001.0</v>
      </c>
      <c r="K2655" s="1" t="s">
        <v>20</v>
      </c>
      <c r="L2655" s="18"/>
      <c r="M2655" s="18"/>
    </row>
    <row r="2656">
      <c r="A2656" s="1">
        <v>1347.0</v>
      </c>
      <c r="B2656" s="16">
        <v>36923.0</v>
      </c>
      <c r="C2656" s="1" t="s">
        <v>10847</v>
      </c>
      <c r="D2656" s="1" t="s">
        <v>10848</v>
      </c>
      <c r="E2656" s="1" t="s">
        <v>26</v>
      </c>
      <c r="F2656" s="1" t="s">
        <v>60</v>
      </c>
      <c r="G2656" s="1" t="s">
        <v>83</v>
      </c>
      <c r="H2656" s="15" t="s">
        <v>10849</v>
      </c>
      <c r="I2656" s="1">
        <v>1990.0</v>
      </c>
      <c r="J2656" s="1">
        <v>1992.0</v>
      </c>
      <c r="K2656" s="1" t="s">
        <v>20</v>
      </c>
      <c r="L2656" s="18"/>
      <c r="M2656" s="18"/>
    </row>
    <row r="2657">
      <c r="A2657" s="1">
        <v>1346.0</v>
      </c>
      <c r="B2657" s="16">
        <v>36923.0</v>
      </c>
      <c r="C2657" s="1" t="s">
        <v>10850</v>
      </c>
      <c r="D2657" s="1" t="s">
        <v>10851</v>
      </c>
      <c r="E2657" s="1" t="s">
        <v>16</v>
      </c>
      <c r="F2657" s="1" t="s">
        <v>60</v>
      </c>
      <c r="G2657" s="1" t="s">
        <v>18</v>
      </c>
      <c r="H2657" s="15" t="s">
        <v>10852</v>
      </c>
      <c r="I2657" s="1">
        <v>1994.0</v>
      </c>
      <c r="J2657" s="1">
        <v>2000.0</v>
      </c>
      <c r="K2657" s="1" t="s">
        <v>20</v>
      </c>
      <c r="L2657" s="18"/>
      <c r="M2657" s="18"/>
    </row>
    <row r="2658">
      <c r="A2658" s="1">
        <v>1345.0</v>
      </c>
      <c r="B2658" s="14">
        <v>36922.0</v>
      </c>
      <c r="C2658" s="23" t="s">
        <v>10853</v>
      </c>
      <c r="D2658" s="1" t="s">
        <v>10854</v>
      </c>
      <c r="E2658" s="1" t="s">
        <v>26</v>
      </c>
      <c r="F2658" s="1" t="s">
        <v>10855</v>
      </c>
      <c r="G2658" s="1" t="s">
        <v>83</v>
      </c>
      <c r="H2658" s="15" t="s">
        <v>10856</v>
      </c>
      <c r="I2658" s="1">
        <v>1995.0</v>
      </c>
      <c r="J2658" s="1">
        <v>2000.0</v>
      </c>
      <c r="K2658" s="1" t="s">
        <v>20</v>
      </c>
      <c r="L2658" s="18"/>
      <c r="M2658" s="18"/>
    </row>
    <row r="2659">
      <c r="A2659" s="1">
        <v>1344.0</v>
      </c>
      <c r="B2659" s="14">
        <v>36919.0</v>
      </c>
      <c r="C2659" s="1" t="s">
        <v>10857</v>
      </c>
      <c r="D2659" s="1" t="s">
        <v>10858</v>
      </c>
      <c r="E2659" s="1" t="s">
        <v>750</v>
      </c>
      <c r="F2659" s="1" t="s">
        <v>10859</v>
      </c>
      <c r="G2659" s="1" t="s">
        <v>18</v>
      </c>
      <c r="H2659" s="15" t="s">
        <v>10860</v>
      </c>
      <c r="I2659" s="1">
        <v>1990.0</v>
      </c>
      <c r="J2659" s="1">
        <v>1996.0</v>
      </c>
      <c r="K2659" s="1" t="s">
        <v>20</v>
      </c>
      <c r="L2659" s="18"/>
      <c r="M2659" s="18"/>
    </row>
    <row r="2660">
      <c r="A2660" s="1">
        <v>1343.0</v>
      </c>
      <c r="B2660" s="14">
        <v>36919.0</v>
      </c>
      <c r="C2660" s="1" t="s">
        <v>10861</v>
      </c>
      <c r="D2660" s="1" t="s">
        <v>10862</v>
      </c>
      <c r="E2660" s="1" t="s">
        <v>26</v>
      </c>
      <c r="F2660" s="1" t="s">
        <v>10863</v>
      </c>
      <c r="G2660" s="1" t="s">
        <v>18</v>
      </c>
      <c r="H2660" s="15" t="s">
        <v>10864</v>
      </c>
      <c r="I2660" s="1">
        <v>1989.0</v>
      </c>
      <c r="J2660" s="1">
        <v>2001.0</v>
      </c>
      <c r="K2660" s="1" t="s">
        <v>20</v>
      </c>
      <c r="L2660" s="18"/>
      <c r="M2660" s="18"/>
    </row>
    <row r="2661">
      <c r="A2661" s="1">
        <v>1342.0</v>
      </c>
      <c r="B2661" s="14">
        <v>36919.0</v>
      </c>
      <c r="C2661" s="1" t="s">
        <v>10865</v>
      </c>
      <c r="D2661" s="1" t="s">
        <v>10866</v>
      </c>
      <c r="E2661" s="1" t="s">
        <v>26</v>
      </c>
      <c r="F2661" s="1" t="s">
        <v>10867</v>
      </c>
      <c r="G2661" s="1" t="s">
        <v>83</v>
      </c>
      <c r="H2661" s="15" t="s">
        <v>10868</v>
      </c>
      <c r="I2661" s="1">
        <v>1990.0</v>
      </c>
      <c r="J2661" s="1">
        <v>1999.0</v>
      </c>
      <c r="K2661" s="1" t="s">
        <v>20</v>
      </c>
      <c r="L2661" s="18"/>
      <c r="M2661" s="18"/>
    </row>
    <row r="2662">
      <c r="A2662" s="1">
        <v>1341.0</v>
      </c>
      <c r="B2662" s="14">
        <v>36918.0</v>
      </c>
      <c r="C2662" s="1" t="s">
        <v>10869</v>
      </c>
      <c r="D2662" s="1" t="s">
        <v>9045</v>
      </c>
      <c r="E2662" s="1" t="s">
        <v>1994</v>
      </c>
      <c r="F2662" s="1" t="s">
        <v>10870</v>
      </c>
      <c r="G2662" s="1" t="s">
        <v>65</v>
      </c>
      <c r="H2662" s="15" t="s">
        <v>10871</v>
      </c>
      <c r="I2662" s="1">
        <v>1989.0</v>
      </c>
      <c r="J2662" s="1">
        <v>1997.0</v>
      </c>
      <c r="K2662" s="1" t="s">
        <v>20</v>
      </c>
      <c r="L2662" s="18"/>
      <c r="M2662" s="18"/>
    </row>
    <row r="2663">
      <c r="A2663" s="1">
        <v>1340.0</v>
      </c>
      <c r="B2663" s="14">
        <v>36915.0</v>
      </c>
      <c r="C2663" s="1" t="s">
        <v>10872</v>
      </c>
      <c r="D2663" s="1" t="s">
        <v>3147</v>
      </c>
      <c r="E2663" s="1" t="s">
        <v>2264</v>
      </c>
      <c r="F2663" s="1" t="s">
        <v>60</v>
      </c>
      <c r="G2663" s="1" t="s">
        <v>53</v>
      </c>
      <c r="H2663" s="15" t="s">
        <v>10873</v>
      </c>
      <c r="I2663" s="1">
        <v>1994.0</v>
      </c>
      <c r="J2663" s="1">
        <v>2001.0</v>
      </c>
      <c r="K2663" s="1" t="s">
        <v>20</v>
      </c>
      <c r="L2663" s="18"/>
      <c r="M2663" s="18"/>
    </row>
    <row r="2664">
      <c r="A2664" s="1">
        <v>1339.0</v>
      </c>
      <c r="B2664" s="14">
        <v>36914.0</v>
      </c>
      <c r="C2664" s="1" t="s">
        <v>10874</v>
      </c>
      <c r="D2664" s="1" t="s">
        <v>10875</v>
      </c>
      <c r="E2664" s="1" t="s">
        <v>26</v>
      </c>
      <c r="F2664" s="1" t="s">
        <v>10876</v>
      </c>
      <c r="G2664" s="1" t="s">
        <v>46</v>
      </c>
      <c r="H2664" s="15" t="s">
        <v>10877</v>
      </c>
      <c r="I2664" s="1">
        <v>1995.0</v>
      </c>
      <c r="J2664" s="1">
        <v>2000.0</v>
      </c>
      <c r="K2664" s="1" t="s">
        <v>20</v>
      </c>
      <c r="L2664" s="18"/>
      <c r="M2664" s="18"/>
    </row>
    <row r="2665">
      <c r="A2665" s="1">
        <v>1338.0</v>
      </c>
      <c r="B2665" s="14">
        <v>36914.0</v>
      </c>
      <c r="C2665" s="1" t="s">
        <v>10878</v>
      </c>
      <c r="D2665" s="1" t="s">
        <v>10879</v>
      </c>
      <c r="E2665" s="1" t="s">
        <v>10186</v>
      </c>
      <c r="F2665" s="1" t="s">
        <v>122</v>
      </c>
      <c r="G2665" s="1" t="s">
        <v>65</v>
      </c>
      <c r="H2665" s="15" t="s">
        <v>10880</v>
      </c>
      <c r="I2665" s="1">
        <v>1989.0</v>
      </c>
      <c r="J2665" s="1">
        <v>2000.0</v>
      </c>
      <c r="K2665" s="1" t="s">
        <v>20</v>
      </c>
      <c r="L2665" s="1" t="s">
        <v>10881</v>
      </c>
      <c r="M2665" s="1" t="s">
        <v>2454</v>
      </c>
    </row>
    <row r="2666">
      <c r="A2666" s="1">
        <v>1337.0</v>
      </c>
      <c r="B2666" s="14">
        <v>36913.0</v>
      </c>
      <c r="C2666" s="1" t="s">
        <v>10882</v>
      </c>
      <c r="D2666" s="1" t="s">
        <v>10883</v>
      </c>
      <c r="E2666" s="1" t="s">
        <v>26</v>
      </c>
      <c r="F2666" s="1" t="s">
        <v>10884</v>
      </c>
      <c r="G2666" s="1" t="s">
        <v>83</v>
      </c>
      <c r="H2666" s="15" t="s">
        <v>10885</v>
      </c>
      <c r="I2666" s="1">
        <v>1990.0</v>
      </c>
      <c r="J2666" s="1">
        <v>1998.0</v>
      </c>
      <c r="K2666" s="1" t="s">
        <v>20</v>
      </c>
      <c r="L2666" s="18"/>
      <c r="M2666" s="18"/>
    </row>
    <row r="2667">
      <c r="A2667" s="1">
        <v>1336.0</v>
      </c>
      <c r="B2667" s="14">
        <v>36912.0</v>
      </c>
      <c r="C2667" s="1" t="s">
        <v>10886</v>
      </c>
      <c r="D2667" s="1" t="s">
        <v>10887</v>
      </c>
      <c r="E2667" s="1" t="s">
        <v>26</v>
      </c>
      <c r="F2667" s="1" t="s">
        <v>10888</v>
      </c>
      <c r="G2667" s="1" t="s">
        <v>65</v>
      </c>
      <c r="H2667" s="15" t="s">
        <v>10889</v>
      </c>
      <c r="I2667" s="1">
        <v>1989.0</v>
      </c>
      <c r="J2667" s="1">
        <v>1990.0</v>
      </c>
      <c r="K2667" s="1" t="s">
        <v>20</v>
      </c>
      <c r="L2667" s="18"/>
      <c r="M2667" s="18"/>
    </row>
    <row r="2668">
      <c r="A2668" s="1">
        <v>1335.0</v>
      </c>
      <c r="B2668" s="14">
        <v>36912.0</v>
      </c>
      <c r="C2668" s="1" t="s">
        <v>10890</v>
      </c>
      <c r="D2668" s="1" t="s">
        <v>10891</v>
      </c>
      <c r="E2668" s="1" t="s">
        <v>26</v>
      </c>
      <c r="F2668" s="1" t="s">
        <v>60</v>
      </c>
      <c r="G2668" s="1" t="s">
        <v>18</v>
      </c>
      <c r="H2668" s="15" t="s">
        <v>10892</v>
      </c>
      <c r="I2668" s="1">
        <v>1989.0</v>
      </c>
      <c r="J2668" s="1">
        <v>1999.0</v>
      </c>
      <c r="K2668" s="1" t="s">
        <v>20</v>
      </c>
      <c r="L2668" s="18"/>
      <c r="M2668" s="18"/>
    </row>
    <row r="2669">
      <c r="A2669" s="1">
        <v>1334.0</v>
      </c>
      <c r="B2669" s="14">
        <v>36911.0</v>
      </c>
      <c r="C2669" s="1" t="s">
        <v>10893</v>
      </c>
      <c r="D2669" s="1" t="s">
        <v>10894</v>
      </c>
      <c r="E2669" s="1" t="s">
        <v>26</v>
      </c>
      <c r="F2669" s="1" t="s">
        <v>10895</v>
      </c>
      <c r="G2669" s="1" t="s">
        <v>18</v>
      </c>
      <c r="H2669" s="15" t="s">
        <v>10896</v>
      </c>
      <c r="I2669" s="1">
        <v>1989.0</v>
      </c>
      <c r="J2669" s="1">
        <v>2001.0</v>
      </c>
      <c r="K2669" s="1" t="s">
        <v>20</v>
      </c>
      <c r="L2669" s="18"/>
      <c r="M2669" s="18"/>
    </row>
    <row r="2670">
      <c r="A2670" s="1">
        <v>1333.0</v>
      </c>
      <c r="B2670" s="14">
        <v>36910.0</v>
      </c>
      <c r="C2670" s="1" t="s">
        <v>10897</v>
      </c>
      <c r="D2670" s="1" t="s">
        <v>8626</v>
      </c>
      <c r="E2670" s="1" t="s">
        <v>26</v>
      </c>
      <c r="F2670" s="1" t="s">
        <v>10898</v>
      </c>
      <c r="G2670" s="1" t="s">
        <v>83</v>
      </c>
      <c r="H2670" s="15" t="s">
        <v>10899</v>
      </c>
      <c r="I2670" s="1">
        <v>1990.0</v>
      </c>
      <c r="J2670" s="1">
        <v>1990.0</v>
      </c>
      <c r="K2670" s="1" t="s">
        <v>245</v>
      </c>
      <c r="L2670" s="1" t="s">
        <v>10900</v>
      </c>
      <c r="M2670" s="1" t="s">
        <v>1930</v>
      </c>
    </row>
    <row r="2671">
      <c r="A2671" s="1">
        <v>1332.0</v>
      </c>
      <c r="B2671" s="14">
        <v>36910.0</v>
      </c>
      <c r="C2671" s="1" t="s">
        <v>10901</v>
      </c>
      <c r="D2671" s="1" t="s">
        <v>8626</v>
      </c>
      <c r="E2671" s="1" t="s">
        <v>26</v>
      </c>
      <c r="F2671" s="1" t="s">
        <v>10898</v>
      </c>
      <c r="G2671" s="1" t="s">
        <v>337</v>
      </c>
      <c r="H2671" s="15" t="s">
        <v>10902</v>
      </c>
      <c r="I2671" s="1">
        <v>1989.0</v>
      </c>
      <c r="J2671" s="1">
        <v>1990.0</v>
      </c>
      <c r="K2671" s="1" t="s">
        <v>245</v>
      </c>
      <c r="L2671" s="1" t="s">
        <v>10903</v>
      </c>
      <c r="M2671" s="1" t="s">
        <v>1930</v>
      </c>
    </row>
    <row r="2672">
      <c r="A2672" s="1">
        <v>1331.0</v>
      </c>
      <c r="B2672" s="14">
        <v>36910.0</v>
      </c>
      <c r="C2672" s="1" t="s">
        <v>10904</v>
      </c>
      <c r="D2672" s="1" t="s">
        <v>10905</v>
      </c>
      <c r="E2672" s="1" t="s">
        <v>148</v>
      </c>
      <c r="F2672" s="1">
        <v>4.36645440411E11</v>
      </c>
      <c r="G2672" s="1" t="s">
        <v>83</v>
      </c>
      <c r="H2672" s="15" t="s">
        <v>10906</v>
      </c>
      <c r="I2672" s="1">
        <v>1996.0</v>
      </c>
      <c r="J2672" s="1">
        <v>1996.0</v>
      </c>
      <c r="K2672" s="1" t="s">
        <v>245</v>
      </c>
      <c r="L2672" s="18"/>
      <c r="M2672" s="18"/>
    </row>
    <row r="2673">
      <c r="A2673" s="1">
        <v>1330.0</v>
      </c>
      <c r="B2673" s="14">
        <v>36908.0</v>
      </c>
      <c r="C2673" s="1" t="s">
        <v>10907</v>
      </c>
      <c r="D2673" s="1" t="s">
        <v>8188</v>
      </c>
      <c r="E2673" s="1" t="s">
        <v>26</v>
      </c>
      <c r="F2673" s="1" t="s">
        <v>60</v>
      </c>
      <c r="G2673" s="1" t="s">
        <v>18</v>
      </c>
      <c r="H2673" s="15" t="s">
        <v>10908</v>
      </c>
      <c r="I2673" s="1">
        <v>1995.0</v>
      </c>
      <c r="J2673" s="1">
        <v>1996.0</v>
      </c>
      <c r="K2673" s="1" t="s">
        <v>245</v>
      </c>
      <c r="L2673" s="18"/>
      <c r="M2673" s="18"/>
    </row>
    <row r="2674">
      <c r="A2674" s="1">
        <v>1329.0</v>
      </c>
      <c r="B2674" s="14">
        <v>36908.0</v>
      </c>
      <c r="C2674" s="1" t="s">
        <v>10909</v>
      </c>
      <c r="D2674" s="1" t="s">
        <v>10910</v>
      </c>
      <c r="E2674" s="1" t="s">
        <v>26</v>
      </c>
      <c r="F2674" s="1" t="s">
        <v>60</v>
      </c>
      <c r="G2674" s="1" t="s">
        <v>18</v>
      </c>
      <c r="H2674" s="15" t="s">
        <v>10911</v>
      </c>
      <c r="I2674" s="1">
        <v>1995.0</v>
      </c>
      <c r="J2674" s="1">
        <v>2000.0</v>
      </c>
      <c r="K2674" s="1" t="s">
        <v>20</v>
      </c>
      <c r="L2674" s="18"/>
      <c r="M2674" s="18"/>
    </row>
    <row r="2675">
      <c r="A2675" s="1">
        <v>1328.0</v>
      </c>
      <c r="B2675" s="14">
        <v>36906.0</v>
      </c>
      <c r="C2675" s="1" t="s">
        <v>10912</v>
      </c>
      <c r="D2675" s="1" t="s">
        <v>10913</v>
      </c>
      <c r="E2675" s="1" t="s">
        <v>26</v>
      </c>
      <c r="F2675" s="1" t="s">
        <v>10914</v>
      </c>
      <c r="G2675" s="1" t="s">
        <v>53</v>
      </c>
      <c r="H2675" s="15" t="s">
        <v>10915</v>
      </c>
      <c r="I2675" s="1" t="s">
        <v>321</v>
      </c>
      <c r="J2675" s="1" t="s">
        <v>10916</v>
      </c>
      <c r="K2675" s="1" t="s">
        <v>323</v>
      </c>
      <c r="L2675" s="18"/>
      <c r="M2675" s="18"/>
    </row>
    <row r="2676">
      <c r="A2676" s="1">
        <v>1327.0</v>
      </c>
      <c r="B2676" s="14">
        <v>36906.0</v>
      </c>
      <c r="C2676" s="1" t="s">
        <v>10917</v>
      </c>
      <c r="D2676" s="1" t="s">
        <v>10918</v>
      </c>
      <c r="E2676" s="1" t="s">
        <v>26</v>
      </c>
      <c r="F2676" s="1" t="s">
        <v>10919</v>
      </c>
      <c r="G2676" s="1" t="s">
        <v>337</v>
      </c>
      <c r="H2676" s="15" t="s">
        <v>10920</v>
      </c>
      <c r="I2676" s="1">
        <v>1995.0</v>
      </c>
      <c r="J2676" s="1">
        <v>2000.0</v>
      </c>
      <c r="K2676" s="1" t="s">
        <v>20</v>
      </c>
      <c r="L2676" s="18"/>
      <c r="M2676" s="18"/>
    </row>
    <row r="2677">
      <c r="A2677" s="1">
        <v>1326.0</v>
      </c>
      <c r="B2677" s="14">
        <v>36905.0</v>
      </c>
      <c r="C2677" s="1" t="s">
        <v>10921</v>
      </c>
      <c r="D2677" s="1" t="s">
        <v>1537</v>
      </c>
      <c r="E2677" s="1" t="s">
        <v>26</v>
      </c>
      <c r="F2677" s="1" t="s">
        <v>10922</v>
      </c>
      <c r="G2677" s="1" t="s">
        <v>53</v>
      </c>
      <c r="H2677" s="15" t="s">
        <v>10923</v>
      </c>
      <c r="I2677" s="1">
        <v>1996.0</v>
      </c>
      <c r="J2677" s="1">
        <v>2001.0</v>
      </c>
      <c r="K2677" s="1" t="s">
        <v>20</v>
      </c>
      <c r="L2677" s="18"/>
      <c r="M2677" s="18"/>
    </row>
    <row r="2678">
      <c r="A2678" s="1">
        <v>1325.0</v>
      </c>
      <c r="B2678" s="14">
        <v>36904.0</v>
      </c>
      <c r="C2678" s="1" t="s">
        <v>10924</v>
      </c>
      <c r="D2678" s="1" t="s">
        <v>6505</v>
      </c>
      <c r="E2678" s="1" t="s">
        <v>26</v>
      </c>
      <c r="F2678" s="1" t="s">
        <v>10925</v>
      </c>
      <c r="G2678" s="1" t="s">
        <v>83</v>
      </c>
      <c r="H2678" s="15" t="s">
        <v>10926</v>
      </c>
      <c r="I2678" s="1">
        <v>1997.0</v>
      </c>
      <c r="J2678" s="1">
        <v>2000.0</v>
      </c>
      <c r="K2678" s="1" t="s">
        <v>20</v>
      </c>
      <c r="L2678" s="18"/>
      <c r="M2678" s="1" t="s">
        <v>307</v>
      </c>
    </row>
    <row r="2679">
      <c r="A2679" s="1">
        <v>1324.0</v>
      </c>
      <c r="B2679" s="14">
        <v>36904.0</v>
      </c>
      <c r="C2679" s="1" t="s">
        <v>10927</v>
      </c>
      <c r="D2679" s="1" t="s">
        <v>10928</v>
      </c>
      <c r="E2679" s="1" t="s">
        <v>26</v>
      </c>
      <c r="F2679" s="1" t="s">
        <v>10929</v>
      </c>
      <c r="G2679" s="1" t="s">
        <v>18</v>
      </c>
      <c r="H2679" s="15" t="s">
        <v>10930</v>
      </c>
      <c r="I2679" s="1">
        <v>1989.0</v>
      </c>
      <c r="J2679" s="1">
        <v>2000.0</v>
      </c>
      <c r="K2679" s="1" t="s">
        <v>20</v>
      </c>
      <c r="L2679" s="18"/>
      <c r="M2679" s="18"/>
    </row>
    <row r="2680">
      <c r="A2680" s="1">
        <v>1323.0</v>
      </c>
      <c r="B2680" s="14">
        <v>36903.0</v>
      </c>
      <c r="C2680" s="1" t="s">
        <v>10931</v>
      </c>
      <c r="D2680" s="1" t="s">
        <v>10932</v>
      </c>
      <c r="E2680" s="1" t="s">
        <v>16</v>
      </c>
      <c r="F2680" s="1">
        <v>3.83350685E8</v>
      </c>
      <c r="G2680" s="1" t="s">
        <v>83</v>
      </c>
      <c r="H2680" s="15" t="s">
        <v>10933</v>
      </c>
      <c r="I2680" s="1">
        <v>1989.0</v>
      </c>
      <c r="J2680" s="1">
        <v>1989.0</v>
      </c>
      <c r="K2680" s="1" t="s">
        <v>245</v>
      </c>
      <c r="L2680" s="18"/>
      <c r="M2680" s="18"/>
    </row>
    <row r="2681">
      <c r="A2681" s="1">
        <v>1322.0</v>
      </c>
      <c r="B2681" s="14">
        <v>36903.0</v>
      </c>
      <c r="C2681" s="1" t="s">
        <v>10934</v>
      </c>
      <c r="D2681" s="1" t="s">
        <v>10935</v>
      </c>
      <c r="E2681" s="1" t="s">
        <v>26</v>
      </c>
      <c r="F2681" s="1" t="s">
        <v>10936</v>
      </c>
      <c r="G2681" s="1" t="s">
        <v>18</v>
      </c>
      <c r="H2681" s="15" t="s">
        <v>10937</v>
      </c>
      <c r="I2681" s="1">
        <v>1989.0</v>
      </c>
      <c r="J2681" s="1">
        <v>1995.0</v>
      </c>
      <c r="K2681" s="1" t="s">
        <v>20</v>
      </c>
      <c r="L2681" s="18"/>
      <c r="M2681" s="18"/>
    </row>
    <row r="2682">
      <c r="A2682" s="1">
        <v>1321.0</v>
      </c>
      <c r="B2682" s="14">
        <v>36902.0</v>
      </c>
      <c r="C2682" s="1" t="s">
        <v>10938</v>
      </c>
      <c r="D2682" s="1" t="s">
        <v>6665</v>
      </c>
      <c r="E2682" s="1" t="s">
        <v>26</v>
      </c>
      <c r="F2682" s="1" t="s">
        <v>10939</v>
      </c>
      <c r="G2682" s="1" t="s">
        <v>337</v>
      </c>
      <c r="H2682" s="15" t="s">
        <v>10940</v>
      </c>
      <c r="I2682" s="1">
        <v>1990.0</v>
      </c>
      <c r="J2682" s="1">
        <v>1999.0</v>
      </c>
      <c r="K2682" s="1" t="s">
        <v>20</v>
      </c>
      <c r="L2682" s="18"/>
      <c r="M2682" s="18"/>
    </row>
    <row r="2683">
      <c r="A2683" s="1">
        <v>1320.0</v>
      </c>
      <c r="B2683" s="16">
        <v>36900.0</v>
      </c>
      <c r="C2683" s="1" t="s">
        <v>10941</v>
      </c>
      <c r="D2683" s="1" t="s">
        <v>10942</v>
      </c>
      <c r="E2683" s="1" t="s">
        <v>750</v>
      </c>
      <c r="F2683" s="1" t="s">
        <v>60</v>
      </c>
      <c r="G2683" s="1" t="s">
        <v>18</v>
      </c>
      <c r="H2683" s="15" t="s">
        <v>10943</v>
      </c>
      <c r="I2683" s="1">
        <v>1990.0</v>
      </c>
      <c r="J2683" s="1">
        <v>2000.0</v>
      </c>
      <c r="K2683" s="1" t="s">
        <v>20</v>
      </c>
      <c r="L2683" s="18"/>
      <c r="M2683" s="18"/>
    </row>
    <row r="2684">
      <c r="A2684" s="1">
        <v>1319.0</v>
      </c>
      <c r="B2684" s="16">
        <v>36900.0</v>
      </c>
      <c r="C2684" s="1" t="s">
        <v>10944</v>
      </c>
      <c r="D2684" s="1" t="s">
        <v>10945</v>
      </c>
      <c r="E2684" s="1" t="s">
        <v>75</v>
      </c>
      <c r="F2684" s="1" t="s">
        <v>60</v>
      </c>
      <c r="G2684" s="1" t="s">
        <v>18</v>
      </c>
      <c r="H2684" s="15" t="s">
        <v>10946</v>
      </c>
      <c r="I2684" s="1">
        <v>1994.0</v>
      </c>
      <c r="J2684" s="1">
        <v>1998.0</v>
      </c>
      <c r="K2684" s="1" t="s">
        <v>20</v>
      </c>
      <c r="L2684" s="18"/>
      <c r="M2684" s="18"/>
    </row>
    <row r="2685">
      <c r="A2685" s="1">
        <v>1318.0</v>
      </c>
      <c r="B2685" s="16">
        <v>36900.0</v>
      </c>
      <c r="C2685" s="1" t="s">
        <v>10947</v>
      </c>
      <c r="D2685" s="1" t="s">
        <v>1858</v>
      </c>
      <c r="E2685" s="1" t="s">
        <v>26</v>
      </c>
      <c r="F2685" s="1" t="s">
        <v>10948</v>
      </c>
      <c r="G2685" s="1" t="s">
        <v>18</v>
      </c>
      <c r="H2685" s="20" t="s">
        <v>60</v>
      </c>
      <c r="I2685" s="1">
        <v>1989.0</v>
      </c>
      <c r="J2685" s="1">
        <v>1998.0</v>
      </c>
      <c r="K2685" s="1" t="s">
        <v>20</v>
      </c>
      <c r="L2685" s="18"/>
      <c r="M2685" s="18"/>
    </row>
    <row r="2686">
      <c r="A2686" s="1">
        <v>1317.0</v>
      </c>
      <c r="B2686" s="14">
        <v>37287.0</v>
      </c>
      <c r="C2686" s="1" t="s">
        <v>10949</v>
      </c>
      <c r="D2686" s="1" t="s">
        <v>731</v>
      </c>
      <c r="E2686" s="1" t="s">
        <v>26</v>
      </c>
      <c r="F2686" s="1" t="s">
        <v>122</v>
      </c>
      <c r="G2686" s="1" t="s">
        <v>65</v>
      </c>
      <c r="H2686" s="15" t="s">
        <v>10950</v>
      </c>
      <c r="I2686" s="1">
        <v>1989.0</v>
      </c>
      <c r="J2686" s="1">
        <v>1992.0</v>
      </c>
      <c r="K2686" s="1" t="s">
        <v>245</v>
      </c>
      <c r="L2686" s="18"/>
      <c r="M2686" s="18"/>
    </row>
    <row r="2687">
      <c r="A2687" s="1">
        <v>1316.0</v>
      </c>
      <c r="B2687" s="16">
        <v>36899.0</v>
      </c>
      <c r="C2687" s="1" t="s">
        <v>10951</v>
      </c>
      <c r="D2687" s="1" t="s">
        <v>1555</v>
      </c>
      <c r="E2687" s="1" t="s">
        <v>26</v>
      </c>
      <c r="F2687" s="1" t="s">
        <v>10952</v>
      </c>
      <c r="G2687" s="1" t="s">
        <v>18</v>
      </c>
      <c r="H2687" s="15" t="s">
        <v>10953</v>
      </c>
      <c r="I2687" s="1">
        <v>1989.0</v>
      </c>
      <c r="J2687" s="1">
        <v>2001.0</v>
      </c>
      <c r="K2687" s="1" t="s">
        <v>20</v>
      </c>
      <c r="L2687" s="18"/>
      <c r="M2687" s="18"/>
    </row>
    <row r="2688">
      <c r="A2688" s="1">
        <v>1315.0</v>
      </c>
      <c r="B2688" s="16">
        <v>36899.0</v>
      </c>
      <c r="C2688" s="1" t="s">
        <v>10954</v>
      </c>
      <c r="D2688" s="1" t="s">
        <v>5634</v>
      </c>
      <c r="E2688" s="1" t="s">
        <v>5634</v>
      </c>
      <c r="F2688" s="1">
        <v>6.07820682E8</v>
      </c>
      <c r="G2688" s="1" t="s">
        <v>53</v>
      </c>
      <c r="H2688" s="15" t="s">
        <v>10955</v>
      </c>
      <c r="I2688" s="1">
        <v>1989.0</v>
      </c>
      <c r="J2688" s="1">
        <v>2000.0</v>
      </c>
      <c r="K2688" s="1" t="s">
        <v>20</v>
      </c>
      <c r="L2688" s="18"/>
      <c r="M2688" s="18"/>
    </row>
    <row r="2689">
      <c r="A2689" s="1">
        <v>1314.0</v>
      </c>
      <c r="B2689" s="16">
        <v>36898.0</v>
      </c>
      <c r="C2689" s="1" t="s">
        <v>10956</v>
      </c>
      <c r="D2689" s="1" t="s">
        <v>2845</v>
      </c>
      <c r="E2689" s="1" t="s">
        <v>26</v>
      </c>
      <c r="F2689" s="1" t="s">
        <v>10957</v>
      </c>
      <c r="G2689" s="1" t="s">
        <v>4226</v>
      </c>
      <c r="H2689" s="15" t="s">
        <v>10958</v>
      </c>
      <c r="I2689" s="1">
        <v>1989.0</v>
      </c>
      <c r="J2689" s="1">
        <v>2001.0</v>
      </c>
      <c r="K2689" s="1" t="s">
        <v>20</v>
      </c>
      <c r="L2689" s="18"/>
      <c r="M2689" s="18"/>
    </row>
    <row r="2690">
      <c r="A2690" s="1">
        <v>1313.0</v>
      </c>
      <c r="B2690" s="16">
        <v>36898.0</v>
      </c>
      <c r="C2690" s="1" t="s">
        <v>10959</v>
      </c>
      <c r="D2690" s="1" t="s">
        <v>10960</v>
      </c>
      <c r="E2690" s="1" t="s">
        <v>26</v>
      </c>
      <c r="F2690" s="1" t="s">
        <v>10961</v>
      </c>
      <c r="G2690" s="1" t="s">
        <v>83</v>
      </c>
      <c r="H2690" s="15" t="s">
        <v>10962</v>
      </c>
      <c r="I2690" s="1">
        <v>1989.0</v>
      </c>
      <c r="J2690" s="1">
        <v>2001.0</v>
      </c>
      <c r="K2690" s="1" t="s">
        <v>20</v>
      </c>
      <c r="L2690" s="18"/>
      <c r="M2690" s="18"/>
    </row>
    <row r="2691">
      <c r="A2691" s="1">
        <v>1312.0</v>
      </c>
      <c r="B2691" s="16">
        <v>36897.0</v>
      </c>
      <c r="C2691" s="1" t="s">
        <v>10963</v>
      </c>
      <c r="D2691" s="1" t="s">
        <v>4813</v>
      </c>
      <c r="E2691" s="1" t="s">
        <v>750</v>
      </c>
      <c r="F2691" s="1" t="s">
        <v>10964</v>
      </c>
      <c r="G2691" s="1" t="s">
        <v>60</v>
      </c>
      <c r="H2691" s="15" t="s">
        <v>10965</v>
      </c>
      <c r="I2691" s="1">
        <v>1989.0</v>
      </c>
      <c r="J2691" s="1">
        <v>2000.0</v>
      </c>
      <c r="K2691" s="1" t="s">
        <v>20</v>
      </c>
      <c r="L2691" s="18"/>
      <c r="M2691" s="18"/>
    </row>
    <row r="2692">
      <c r="A2692" s="1">
        <v>1311.0</v>
      </c>
      <c r="B2692" s="16">
        <v>36896.0</v>
      </c>
      <c r="C2692" s="1" t="s">
        <v>10966</v>
      </c>
      <c r="D2692" s="1" t="s">
        <v>749</v>
      </c>
      <c r="E2692" s="1" t="s">
        <v>750</v>
      </c>
      <c r="F2692" s="1" t="s">
        <v>10967</v>
      </c>
      <c r="G2692" s="1" t="s">
        <v>53</v>
      </c>
      <c r="H2692" s="15" t="s">
        <v>10968</v>
      </c>
      <c r="I2692" s="1">
        <v>1990.0</v>
      </c>
      <c r="J2692" s="1">
        <v>2000.0</v>
      </c>
      <c r="K2692" s="1" t="s">
        <v>20</v>
      </c>
      <c r="L2692" s="18"/>
      <c r="M2692" s="18"/>
    </row>
    <row r="2693">
      <c r="A2693" s="1">
        <v>1310.0</v>
      </c>
      <c r="B2693" s="16">
        <v>36895.0</v>
      </c>
      <c r="C2693" s="1" t="s">
        <v>10969</v>
      </c>
      <c r="D2693" s="1" t="s">
        <v>10970</v>
      </c>
      <c r="E2693" s="1" t="s">
        <v>26</v>
      </c>
      <c r="F2693" s="1" t="s">
        <v>10971</v>
      </c>
      <c r="G2693" s="1" t="s">
        <v>83</v>
      </c>
      <c r="H2693" s="15" t="s">
        <v>10972</v>
      </c>
      <c r="I2693" s="1">
        <v>1989.0</v>
      </c>
      <c r="J2693" s="1">
        <v>1998.0</v>
      </c>
      <c r="K2693" s="1" t="s">
        <v>20</v>
      </c>
      <c r="L2693" s="18"/>
      <c r="M2693" s="18"/>
    </row>
    <row r="2694">
      <c r="A2694" s="1">
        <v>1309.0</v>
      </c>
      <c r="B2694" s="16">
        <v>36895.0</v>
      </c>
      <c r="C2694" s="1" t="s">
        <v>10973</v>
      </c>
      <c r="D2694" s="1" t="s">
        <v>10974</v>
      </c>
      <c r="E2694" s="1" t="s">
        <v>26</v>
      </c>
      <c r="F2694" s="1" t="s">
        <v>10975</v>
      </c>
      <c r="G2694" s="1" t="s">
        <v>18</v>
      </c>
      <c r="H2694" s="15" t="s">
        <v>10976</v>
      </c>
      <c r="I2694" s="1">
        <v>1989.0</v>
      </c>
      <c r="J2694" s="1">
        <v>2000.0</v>
      </c>
      <c r="K2694" s="1" t="s">
        <v>20</v>
      </c>
      <c r="L2694" s="18"/>
      <c r="M2694" s="18"/>
    </row>
    <row r="2695">
      <c r="A2695" s="1">
        <v>1308.0</v>
      </c>
      <c r="B2695" s="16">
        <v>36895.0</v>
      </c>
      <c r="C2695" s="1" t="s">
        <v>10977</v>
      </c>
      <c r="D2695" s="1" t="s">
        <v>10978</v>
      </c>
      <c r="E2695" s="1" t="s">
        <v>26</v>
      </c>
      <c r="F2695" s="1" t="s">
        <v>10979</v>
      </c>
      <c r="G2695" s="1" t="s">
        <v>83</v>
      </c>
      <c r="H2695" s="15" t="s">
        <v>10980</v>
      </c>
      <c r="I2695" s="1">
        <v>1995.0</v>
      </c>
      <c r="J2695" s="1">
        <v>1999.0</v>
      </c>
      <c r="K2695" s="1" t="s">
        <v>20</v>
      </c>
      <c r="L2695" s="18"/>
      <c r="M2695" s="18"/>
    </row>
    <row r="2696">
      <c r="A2696" s="1">
        <v>1307.0</v>
      </c>
      <c r="B2696" s="16">
        <v>36894.0</v>
      </c>
      <c r="C2696" s="1" t="s">
        <v>10981</v>
      </c>
      <c r="D2696" s="1" t="s">
        <v>10982</v>
      </c>
      <c r="E2696" s="1" t="s">
        <v>238</v>
      </c>
      <c r="F2696" s="1">
        <v>6.435786808E9</v>
      </c>
      <c r="G2696" s="1" t="s">
        <v>18</v>
      </c>
      <c r="H2696" s="15" t="s">
        <v>10983</v>
      </c>
      <c r="I2696" s="1">
        <v>1990.0</v>
      </c>
      <c r="J2696" s="1">
        <v>2000.0</v>
      </c>
      <c r="K2696" s="1" t="s">
        <v>20</v>
      </c>
      <c r="L2696" s="18"/>
      <c r="M2696" s="18"/>
    </row>
    <row r="2697">
      <c r="A2697" s="1">
        <v>1306.0</v>
      </c>
      <c r="B2697" s="16">
        <v>36893.0</v>
      </c>
      <c r="C2697" s="1" t="s">
        <v>10984</v>
      </c>
      <c r="D2697" s="1" t="s">
        <v>10985</v>
      </c>
      <c r="E2697" s="1" t="s">
        <v>26</v>
      </c>
      <c r="F2697" s="1" t="s">
        <v>10986</v>
      </c>
      <c r="G2697" s="1" t="s">
        <v>337</v>
      </c>
      <c r="H2697" s="15" t="s">
        <v>10987</v>
      </c>
      <c r="I2697" s="1">
        <v>1989.0</v>
      </c>
      <c r="J2697" s="1">
        <v>1991.0</v>
      </c>
      <c r="K2697" s="1" t="s">
        <v>20</v>
      </c>
      <c r="L2697" s="18"/>
      <c r="M2697" s="18"/>
    </row>
    <row r="2698">
      <c r="A2698" s="1">
        <v>1305.0</v>
      </c>
      <c r="B2698" s="16">
        <v>36893.0</v>
      </c>
      <c r="C2698" s="1" t="s">
        <v>10988</v>
      </c>
      <c r="D2698" s="1" t="s">
        <v>10989</v>
      </c>
      <c r="E2698" s="1" t="s">
        <v>26</v>
      </c>
      <c r="F2698" s="1" t="s">
        <v>60</v>
      </c>
      <c r="G2698" s="1" t="s">
        <v>83</v>
      </c>
      <c r="H2698" s="15" t="s">
        <v>10990</v>
      </c>
      <c r="I2698" s="1">
        <v>1989.0</v>
      </c>
      <c r="J2698" s="1">
        <v>1989.0</v>
      </c>
      <c r="K2698" s="1" t="s">
        <v>245</v>
      </c>
      <c r="L2698" s="18"/>
      <c r="M2698" s="18"/>
    </row>
    <row r="2699">
      <c r="A2699" s="1">
        <v>1304.0</v>
      </c>
      <c r="B2699" s="16">
        <v>36893.0</v>
      </c>
      <c r="C2699" s="1" t="s">
        <v>10991</v>
      </c>
      <c r="D2699" s="1" t="s">
        <v>8101</v>
      </c>
      <c r="E2699" s="1" t="s">
        <v>188</v>
      </c>
      <c r="F2699" s="1" t="s">
        <v>10992</v>
      </c>
      <c r="G2699" s="1" t="s">
        <v>83</v>
      </c>
      <c r="H2699" s="15" t="s">
        <v>10993</v>
      </c>
      <c r="I2699" s="1">
        <v>1994.0</v>
      </c>
      <c r="J2699" s="1">
        <v>2000.0</v>
      </c>
      <c r="K2699" s="1" t="s">
        <v>20</v>
      </c>
      <c r="L2699" s="18"/>
      <c r="M2699" s="18"/>
    </row>
    <row r="2700">
      <c r="A2700" s="1">
        <v>1303.0</v>
      </c>
      <c r="B2700" s="14">
        <v>36891.0</v>
      </c>
      <c r="C2700" s="1" t="s">
        <v>10994</v>
      </c>
      <c r="D2700" s="1" t="s">
        <v>10411</v>
      </c>
      <c r="E2700" s="1" t="s">
        <v>26</v>
      </c>
      <c r="F2700" s="1" t="s">
        <v>10995</v>
      </c>
      <c r="G2700" s="1" t="s">
        <v>65</v>
      </c>
      <c r="H2700" s="15" t="s">
        <v>10996</v>
      </c>
      <c r="I2700" s="1">
        <v>1990.0</v>
      </c>
      <c r="J2700" s="1">
        <v>1999.0</v>
      </c>
      <c r="K2700" s="1" t="s">
        <v>20</v>
      </c>
      <c r="L2700" s="18"/>
      <c r="M2700" s="18"/>
    </row>
    <row r="2701">
      <c r="A2701" s="1">
        <v>1302.0</v>
      </c>
      <c r="B2701" s="14">
        <v>36891.0</v>
      </c>
      <c r="C2701" s="1" t="s">
        <v>10997</v>
      </c>
      <c r="D2701" s="1" t="s">
        <v>10998</v>
      </c>
      <c r="E2701" s="1" t="s">
        <v>26</v>
      </c>
      <c r="F2701" s="1" t="s">
        <v>60</v>
      </c>
      <c r="G2701" s="1" t="s">
        <v>83</v>
      </c>
      <c r="H2701" s="15" t="s">
        <v>10999</v>
      </c>
      <c r="I2701" s="1">
        <v>1994.0</v>
      </c>
      <c r="J2701" s="1">
        <v>1994.0</v>
      </c>
      <c r="K2701" s="1" t="s">
        <v>245</v>
      </c>
      <c r="L2701" s="1" t="s">
        <v>60</v>
      </c>
      <c r="M2701" s="1" t="s">
        <v>60</v>
      </c>
    </row>
    <row r="2702">
      <c r="A2702" s="1">
        <v>1301.0</v>
      </c>
      <c r="B2702" s="14">
        <v>36891.0</v>
      </c>
      <c r="C2702" s="1" t="s">
        <v>11000</v>
      </c>
      <c r="D2702" s="1" t="s">
        <v>11001</v>
      </c>
      <c r="E2702" s="1" t="s">
        <v>26</v>
      </c>
      <c r="F2702" s="1" t="s">
        <v>60</v>
      </c>
      <c r="G2702" s="1" t="s">
        <v>60</v>
      </c>
      <c r="H2702" s="15" t="s">
        <v>11002</v>
      </c>
      <c r="I2702" s="1">
        <v>1989.0</v>
      </c>
      <c r="J2702" s="1">
        <v>2000.0</v>
      </c>
      <c r="K2702" s="1" t="s">
        <v>20</v>
      </c>
      <c r="L2702" s="18"/>
      <c r="M2702" s="18"/>
    </row>
    <row r="2703">
      <c r="A2703" s="1">
        <v>1300.0</v>
      </c>
      <c r="B2703" s="14">
        <v>36891.0</v>
      </c>
      <c r="C2703" s="1" t="s">
        <v>11003</v>
      </c>
      <c r="D2703" s="1" t="s">
        <v>11004</v>
      </c>
      <c r="E2703" s="1" t="s">
        <v>1880</v>
      </c>
      <c r="F2703" s="1" t="s">
        <v>11005</v>
      </c>
      <c r="G2703" s="1" t="s">
        <v>18</v>
      </c>
      <c r="H2703" s="15" t="s">
        <v>11006</v>
      </c>
      <c r="I2703" s="1">
        <v>1990.0</v>
      </c>
      <c r="J2703" s="1">
        <v>2000.0</v>
      </c>
      <c r="K2703" s="1" t="s">
        <v>20</v>
      </c>
      <c r="L2703" s="18"/>
      <c r="M2703" s="18"/>
    </row>
    <row r="2704">
      <c r="A2704" s="1">
        <v>1299.0</v>
      </c>
      <c r="B2704" s="14">
        <v>36889.0</v>
      </c>
      <c r="C2704" s="1" t="s">
        <v>11007</v>
      </c>
      <c r="D2704" s="1" t="s">
        <v>11008</v>
      </c>
      <c r="E2704" s="1" t="s">
        <v>2264</v>
      </c>
      <c r="F2704" s="1" t="s">
        <v>11009</v>
      </c>
      <c r="G2704" s="1" t="s">
        <v>18</v>
      </c>
      <c r="H2704" s="15" t="s">
        <v>11010</v>
      </c>
      <c r="I2704" s="1">
        <v>1990.0</v>
      </c>
      <c r="J2704" s="1">
        <v>1992.0</v>
      </c>
      <c r="K2704" s="1" t="s">
        <v>20</v>
      </c>
      <c r="L2704" s="18"/>
      <c r="M2704" s="18"/>
    </row>
    <row r="2705">
      <c r="A2705" s="1">
        <v>1298.0</v>
      </c>
      <c r="B2705" s="14">
        <v>36889.0</v>
      </c>
      <c r="C2705" s="1" t="s">
        <v>11011</v>
      </c>
      <c r="D2705" s="1" t="s">
        <v>11012</v>
      </c>
      <c r="E2705" s="1" t="s">
        <v>188</v>
      </c>
      <c r="F2705" s="1" t="s">
        <v>11013</v>
      </c>
      <c r="G2705" s="1" t="s">
        <v>18</v>
      </c>
      <c r="H2705" s="15" t="s">
        <v>11014</v>
      </c>
      <c r="I2705" s="1">
        <v>1995.0</v>
      </c>
      <c r="J2705" s="1">
        <v>2000.0</v>
      </c>
      <c r="K2705" s="1" t="s">
        <v>20</v>
      </c>
      <c r="L2705" s="18"/>
      <c r="M2705" s="18"/>
    </row>
    <row r="2706">
      <c r="A2706" s="1">
        <v>1297.0</v>
      </c>
      <c r="B2706" s="14">
        <v>36888.0</v>
      </c>
      <c r="C2706" s="1" t="s">
        <v>11015</v>
      </c>
      <c r="D2706" s="1" t="s">
        <v>6505</v>
      </c>
      <c r="E2706" s="1" t="s">
        <v>26</v>
      </c>
      <c r="F2706" s="1" t="s">
        <v>11016</v>
      </c>
      <c r="G2706" s="1" t="s">
        <v>53</v>
      </c>
      <c r="H2706" s="15" t="s">
        <v>11017</v>
      </c>
      <c r="I2706" s="1" t="s">
        <v>11018</v>
      </c>
      <c r="J2706" s="1" t="s">
        <v>11019</v>
      </c>
      <c r="K2706" s="1" t="s">
        <v>332</v>
      </c>
      <c r="L2706" s="18"/>
      <c r="M2706" s="1" t="s">
        <v>1081</v>
      </c>
    </row>
    <row r="2707">
      <c r="A2707" s="1">
        <v>1296.0</v>
      </c>
      <c r="B2707" s="14">
        <v>36888.0</v>
      </c>
      <c r="C2707" s="1" t="s">
        <v>11020</v>
      </c>
      <c r="D2707" s="1" t="s">
        <v>1278</v>
      </c>
      <c r="E2707" s="1" t="s">
        <v>26</v>
      </c>
      <c r="F2707" s="1" t="s">
        <v>60</v>
      </c>
      <c r="G2707" s="1" t="s">
        <v>337</v>
      </c>
      <c r="H2707" s="15" t="s">
        <v>11021</v>
      </c>
      <c r="I2707" s="1">
        <v>1994.0</v>
      </c>
      <c r="J2707" s="1">
        <v>1994.0</v>
      </c>
      <c r="K2707" s="1" t="s">
        <v>245</v>
      </c>
      <c r="L2707" s="1" t="s">
        <v>415</v>
      </c>
      <c r="M2707" s="1" t="s">
        <v>60</v>
      </c>
    </row>
    <row r="2708">
      <c r="A2708" s="1">
        <v>1295.0</v>
      </c>
      <c r="B2708" s="14">
        <v>36888.0</v>
      </c>
      <c r="C2708" s="1" t="s">
        <v>11022</v>
      </c>
      <c r="D2708" s="1" t="s">
        <v>11023</v>
      </c>
      <c r="E2708" s="1" t="s">
        <v>26</v>
      </c>
      <c r="F2708" s="1" t="s">
        <v>11024</v>
      </c>
      <c r="G2708" s="1" t="s">
        <v>337</v>
      </c>
      <c r="H2708" s="15" t="s">
        <v>11025</v>
      </c>
      <c r="I2708" s="1">
        <v>1994.0</v>
      </c>
      <c r="J2708" s="1">
        <v>1999.0</v>
      </c>
      <c r="K2708" s="1" t="s">
        <v>20</v>
      </c>
      <c r="L2708" s="18"/>
      <c r="M2708" s="18"/>
    </row>
    <row r="2709">
      <c r="A2709" s="1">
        <v>1294.0</v>
      </c>
      <c r="B2709" s="14">
        <v>37062.0</v>
      </c>
      <c r="C2709" s="1" t="s">
        <v>11026</v>
      </c>
      <c r="D2709" s="1" t="s">
        <v>440</v>
      </c>
      <c r="E2709" s="1" t="s">
        <v>26</v>
      </c>
      <c r="F2709" s="1" t="s">
        <v>11027</v>
      </c>
      <c r="G2709" s="1" t="s">
        <v>18</v>
      </c>
      <c r="H2709" s="15" t="s">
        <v>11028</v>
      </c>
      <c r="I2709" s="1">
        <v>1989.0</v>
      </c>
      <c r="J2709" s="1">
        <v>1992.0</v>
      </c>
      <c r="K2709" s="1" t="s">
        <v>20</v>
      </c>
      <c r="L2709" s="18"/>
      <c r="M2709" s="1" t="s">
        <v>5583</v>
      </c>
    </row>
    <row r="2710">
      <c r="A2710" s="1">
        <v>1293.0</v>
      </c>
      <c r="B2710" s="14">
        <v>36886.0</v>
      </c>
      <c r="C2710" s="1" t="s">
        <v>11029</v>
      </c>
      <c r="D2710" s="1" t="s">
        <v>11030</v>
      </c>
      <c r="E2710" s="1" t="s">
        <v>26</v>
      </c>
      <c r="F2710" s="1" t="s">
        <v>60</v>
      </c>
      <c r="G2710" s="1" t="s">
        <v>18</v>
      </c>
      <c r="H2710" s="15" t="s">
        <v>11031</v>
      </c>
      <c r="I2710" s="1">
        <v>1994.0</v>
      </c>
      <c r="J2710" s="1">
        <v>2000.0</v>
      </c>
      <c r="K2710" s="1" t="s">
        <v>20</v>
      </c>
      <c r="L2710" s="18"/>
      <c r="M2710" s="18"/>
    </row>
    <row r="2711">
      <c r="A2711" s="1">
        <v>1292.0</v>
      </c>
      <c r="B2711" s="14">
        <v>36883.0</v>
      </c>
      <c r="C2711" s="1" t="s">
        <v>11032</v>
      </c>
      <c r="D2711" s="1" t="s">
        <v>11033</v>
      </c>
      <c r="E2711" s="1" t="s">
        <v>136</v>
      </c>
      <c r="F2711" s="1" t="s">
        <v>11034</v>
      </c>
      <c r="G2711" s="1" t="s">
        <v>337</v>
      </c>
      <c r="H2711" s="15" t="s">
        <v>11035</v>
      </c>
      <c r="I2711" s="1">
        <v>1990.0</v>
      </c>
      <c r="J2711" s="1">
        <v>2000.0</v>
      </c>
      <c r="K2711" s="1" t="s">
        <v>20</v>
      </c>
      <c r="L2711" s="1" t="s">
        <v>11036</v>
      </c>
      <c r="M2711" s="1" t="s">
        <v>1053</v>
      </c>
    </row>
    <row r="2712">
      <c r="A2712" s="1">
        <v>1291.0</v>
      </c>
      <c r="B2712" s="14">
        <v>36883.0</v>
      </c>
      <c r="C2712" s="1" t="s">
        <v>11037</v>
      </c>
      <c r="D2712" s="1" t="s">
        <v>10203</v>
      </c>
      <c r="E2712" s="1" t="s">
        <v>26</v>
      </c>
      <c r="F2712" s="1" t="s">
        <v>11038</v>
      </c>
      <c r="G2712" s="1" t="s">
        <v>337</v>
      </c>
      <c r="H2712" s="15" t="s">
        <v>11039</v>
      </c>
      <c r="I2712" s="1">
        <v>1989.0</v>
      </c>
      <c r="J2712" s="1">
        <v>1991.0</v>
      </c>
      <c r="K2712" s="1" t="s">
        <v>245</v>
      </c>
      <c r="L2712" s="1" t="s">
        <v>11040</v>
      </c>
      <c r="M2712" s="1" t="s">
        <v>11041</v>
      </c>
    </row>
    <row r="2713">
      <c r="A2713" s="1">
        <v>1290.0</v>
      </c>
      <c r="B2713" s="14">
        <v>37365.0</v>
      </c>
      <c r="C2713" s="1" t="s">
        <v>11042</v>
      </c>
      <c r="D2713" s="1" t="s">
        <v>11043</v>
      </c>
      <c r="E2713" s="1" t="s">
        <v>26</v>
      </c>
      <c r="F2713" s="1" t="s">
        <v>11044</v>
      </c>
      <c r="G2713" s="1" t="s">
        <v>18</v>
      </c>
      <c r="H2713" s="15" t="s">
        <v>11045</v>
      </c>
      <c r="I2713" s="1">
        <v>1989.0</v>
      </c>
      <c r="J2713" s="1">
        <v>2002.0</v>
      </c>
      <c r="K2713" s="1" t="s">
        <v>20</v>
      </c>
      <c r="L2713" s="1" t="s">
        <v>11046</v>
      </c>
      <c r="M2713" s="1" t="s">
        <v>49</v>
      </c>
    </row>
    <row r="2714">
      <c r="A2714" s="1">
        <v>1289.0</v>
      </c>
      <c r="B2714" s="14">
        <v>36881.0</v>
      </c>
      <c r="C2714" s="1" t="s">
        <v>11047</v>
      </c>
      <c r="D2714" s="1" t="s">
        <v>4598</v>
      </c>
      <c r="E2714" s="1" t="s">
        <v>26</v>
      </c>
      <c r="F2714" s="1" t="s">
        <v>11048</v>
      </c>
      <c r="G2714" s="1" t="s">
        <v>83</v>
      </c>
      <c r="H2714" s="15" t="s">
        <v>11049</v>
      </c>
      <c r="I2714" s="1">
        <v>1997.0</v>
      </c>
      <c r="J2714" s="1">
        <v>2000.0</v>
      </c>
      <c r="K2714" s="1" t="s">
        <v>20</v>
      </c>
      <c r="L2714" s="18"/>
      <c r="M2714" s="18"/>
    </row>
    <row r="2715">
      <c r="A2715" s="1">
        <v>1288.0</v>
      </c>
      <c r="B2715" s="14">
        <v>36881.0</v>
      </c>
      <c r="C2715" s="1" t="s">
        <v>11050</v>
      </c>
      <c r="D2715" s="1" t="s">
        <v>10282</v>
      </c>
      <c r="E2715" s="1" t="s">
        <v>26</v>
      </c>
      <c r="F2715" s="1" t="s">
        <v>11051</v>
      </c>
      <c r="G2715" s="1" t="s">
        <v>18</v>
      </c>
      <c r="H2715" s="15" t="s">
        <v>11052</v>
      </c>
      <c r="I2715" s="1">
        <v>1998.0</v>
      </c>
      <c r="J2715" s="1">
        <v>2000.0</v>
      </c>
      <c r="K2715" s="1" t="s">
        <v>20</v>
      </c>
      <c r="L2715" s="1" t="s">
        <v>60</v>
      </c>
      <c r="M2715" s="1" t="s">
        <v>316</v>
      </c>
    </row>
    <row r="2716">
      <c r="A2716" s="1">
        <v>1287.0</v>
      </c>
      <c r="B2716" s="14">
        <v>36881.0</v>
      </c>
      <c r="C2716" s="1" t="s">
        <v>11053</v>
      </c>
      <c r="D2716" s="1" t="s">
        <v>11054</v>
      </c>
      <c r="E2716" s="1" t="s">
        <v>26</v>
      </c>
      <c r="F2716" s="1" t="s">
        <v>11055</v>
      </c>
      <c r="G2716" s="1" t="s">
        <v>60</v>
      </c>
      <c r="H2716" s="15" t="s">
        <v>11056</v>
      </c>
      <c r="I2716" s="1">
        <v>1997.0</v>
      </c>
      <c r="J2716" s="1">
        <v>2000.0</v>
      </c>
      <c r="K2716" s="1" t="s">
        <v>20</v>
      </c>
      <c r="L2716" s="18"/>
      <c r="M2716" s="18"/>
    </row>
    <row r="2717">
      <c r="A2717" s="1">
        <v>1286.0</v>
      </c>
      <c r="B2717" s="14">
        <v>36879.0</v>
      </c>
      <c r="C2717" s="1" t="s">
        <v>11057</v>
      </c>
      <c r="D2717" s="1" t="s">
        <v>11058</v>
      </c>
      <c r="E2717" s="1" t="s">
        <v>26</v>
      </c>
      <c r="F2717" s="1" t="s">
        <v>11059</v>
      </c>
      <c r="G2717" s="1" t="s">
        <v>18</v>
      </c>
      <c r="H2717" s="15" t="s">
        <v>11060</v>
      </c>
      <c r="I2717" s="1">
        <v>1995.0</v>
      </c>
      <c r="J2717" s="1">
        <v>2000.0</v>
      </c>
      <c r="K2717" s="1" t="s">
        <v>20</v>
      </c>
      <c r="L2717" s="18"/>
      <c r="M2717" s="18"/>
    </row>
    <row r="2718">
      <c r="A2718" s="1">
        <v>1285.0</v>
      </c>
      <c r="B2718" s="14">
        <v>36879.0</v>
      </c>
      <c r="C2718" s="1" t="s">
        <v>11061</v>
      </c>
      <c r="D2718" s="1" t="s">
        <v>7616</v>
      </c>
      <c r="E2718" s="1" t="s">
        <v>26</v>
      </c>
      <c r="F2718" s="1" t="s">
        <v>11062</v>
      </c>
      <c r="G2718" s="1" t="s">
        <v>65</v>
      </c>
      <c r="H2718" s="15" t="s">
        <v>11063</v>
      </c>
      <c r="I2718" s="1">
        <v>1990.0</v>
      </c>
      <c r="J2718" s="1">
        <v>2000.0</v>
      </c>
      <c r="K2718" s="1" t="s">
        <v>20</v>
      </c>
      <c r="L2718" s="18"/>
      <c r="M2718" s="18"/>
    </row>
    <row r="2719">
      <c r="A2719" s="1">
        <v>1284.0</v>
      </c>
      <c r="B2719" s="14">
        <v>36878.0</v>
      </c>
      <c r="C2719" s="1" t="s">
        <v>11064</v>
      </c>
      <c r="D2719" s="1" t="s">
        <v>11065</v>
      </c>
      <c r="E2719" s="1" t="s">
        <v>26</v>
      </c>
      <c r="F2719" s="1" t="s">
        <v>11066</v>
      </c>
      <c r="G2719" s="1" t="s">
        <v>337</v>
      </c>
      <c r="H2719" s="15" t="s">
        <v>11067</v>
      </c>
      <c r="I2719" s="1">
        <v>1989.0</v>
      </c>
      <c r="J2719" s="1">
        <v>1989.0</v>
      </c>
      <c r="K2719" s="1" t="s">
        <v>245</v>
      </c>
      <c r="L2719" s="18"/>
      <c r="M2719" s="18"/>
    </row>
    <row r="2720">
      <c r="A2720" s="1">
        <v>1283.0</v>
      </c>
      <c r="B2720" s="14">
        <v>36877.0</v>
      </c>
      <c r="C2720" s="1" t="s">
        <v>11068</v>
      </c>
      <c r="D2720" s="1" t="s">
        <v>11069</v>
      </c>
      <c r="E2720" s="1" t="s">
        <v>16</v>
      </c>
      <c r="F2720" s="1" t="s">
        <v>60</v>
      </c>
      <c r="G2720" s="1" t="s">
        <v>83</v>
      </c>
      <c r="H2720" s="15" t="s">
        <v>11070</v>
      </c>
      <c r="I2720" s="1">
        <v>1990.0</v>
      </c>
      <c r="J2720" s="1">
        <v>2000.0</v>
      </c>
      <c r="K2720" s="1" t="s">
        <v>20</v>
      </c>
      <c r="L2720" s="18"/>
      <c r="M2720" s="18"/>
    </row>
    <row r="2721">
      <c r="A2721" s="1">
        <v>1282.0</v>
      </c>
      <c r="B2721" s="14">
        <v>36876.0</v>
      </c>
      <c r="C2721" s="1" t="s">
        <v>11071</v>
      </c>
      <c r="D2721" s="1" t="s">
        <v>11072</v>
      </c>
      <c r="E2721" s="1" t="s">
        <v>75</v>
      </c>
      <c r="F2721" s="1" t="s">
        <v>60</v>
      </c>
      <c r="G2721" s="1" t="s">
        <v>18</v>
      </c>
      <c r="H2721" s="20" t="s">
        <v>60</v>
      </c>
      <c r="I2721" s="1">
        <v>1994.0</v>
      </c>
      <c r="J2721" s="1">
        <v>1998.0</v>
      </c>
      <c r="K2721" s="1" t="s">
        <v>20</v>
      </c>
      <c r="L2721" s="18"/>
      <c r="M2721" s="18"/>
    </row>
    <row r="2722">
      <c r="A2722" s="1">
        <v>1281.0</v>
      </c>
      <c r="B2722" s="14">
        <v>36875.0</v>
      </c>
      <c r="C2722" s="1" t="s">
        <v>11073</v>
      </c>
      <c r="D2722" s="1" t="s">
        <v>1970</v>
      </c>
      <c r="E2722" s="1" t="s">
        <v>26</v>
      </c>
      <c r="F2722" s="1" t="s">
        <v>11074</v>
      </c>
      <c r="G2722" s="1" t="s">
        <v>83</v>
      </c>
      <c r="H2722" s="15" t="s">
        <v>11075</v>
      </c>
      <c r="I2722" s="1">
        <v>1990.0</v>
      </c>
      <c r="J2722" s="1">
        <v>2000.0</v>
      </c>
      <c r="K2722" s="1" t="s">
        <v>20</v>
      </c>
      <c r="L2722" s="18"/>
      <c r="M2722" s="18"/>
    </row>
    <row r="2723">
      <c r="A2723" s="1">
        <v>1280.0</v>
      </c>
      <c r="B2723" s="14">
        <v>36874.0</v>
      </c>
      <c r="C2723" s="1" t="s">
        <v>11076</v>
      </c>
      <c r="D2723" s="1" t="s">
        <v>11077</v>
      </c>
      <c r="E2723" s="1" t="s">
        <v>26</v>
      </c>
      <c r="F2723" s="1" t="s">
        <v>11078</v>
      </c>
      <c r="G2723" s="1" t="s">
        <v>337</v>
      </c>
      <c r="H2723" s="15" t="s">
        <v>11079</v>
      </c>
      <c r="I2723" s="1">
        <v>1997.0</v>
      </c>
      <c r="J2723" s="1">
        <v>2000.0</v>
      </c>
      <c r="K2723" s="1" t="s">
        <v>20</v>
      </c>
      <c r="L2723" s="18"/>
      <c r="M2723" s="18"/>
    </row>
    <row r="2724">
      <c r="A2724" s="1">
        <v>1279.0</v>
      </c>
      <c r="B2724" s="14">
        <v>36873.0</v>
      </c>
      <c r="C2724" s="1" t="s">
        <v>11080</v>
      </c>
      <c r="D2724" s="1" t="s">
        <v>11081</v>
      </c>
      <c r="E2724" s="1" t="s">
        <v>136</v>
      </c>
      <c r="F2724" s="1" t="s">
        <v>60</v>
      </c>
      <c r="G2724" s="1" t="s">
        <v>18</v>
      </c>
      <c r="H2724" s="15" t="s">
        <v>11082</v>
      </c>
      <c r="I2724" s="1">
        <v>1994.0</v>
      </c>
      <c r="J2724" s="1" t="s">
        <v>60</v>
      </c>
      <c r="K2724" s="1" t="s">
        <v>60</v>
      </c>
      <c r="L2724" s="18"/>
      <c r="M2724" s="18"/>
    </row>
    <row r="2725">
      <c r="A2725" s="1">
        <v>1278.0</v>
      </c>
      <c r="B2725" s="14">
        <v>36873.0</v>
      </c>
      <c r="C2725" s="1" t="s">
        <v>11083</v>
      </c>
      <c r="D2725" s="1" t="s">
        <v>253</v>
      </c>
      <c r="E2725" s="1" t="s">
        <v>26</v>
      </c>
      <c r="F2725" s="1" t="s">
        <v>11084</v>
      </c>
      <c r="G2725" s="1" t="s">
        <v>65</v>
      </c>
      <c r="H2725" s="15" t="s">
        <v>11085</v>
      </c>
      <c r="I2725" s="1">
        <v>1989.0</v>
      </c>
      <c r="J2725" s="1">
        <v>2000.0</v>
      </c>
      <c r="K2725" s="1" t="s">
        <v>20</v>
      </c>
      <c r="L2725" s="18"/>
      <c r="M2725" s="18"/>
    </row>
    <row r="2726">
      <c r="A2726" s="1">
        <v>1277.0</v>
      </c>
      <c r="B2726" s="16">
        <v>37173.0</v>
      </c>
      <c r="C2726" s="1" t="s">
        <v>11086</v>
      </c>
      <c r="D2726" s="1" t="s">
        <v>2910</v>
      </c>
      <c r="E2726" s="1" t="s">
        <v>26</v>
      </c>
      <c r="F2726" s="1" t="s">
        <v>11087</v>
      </c>
      <c r="G2726" s="1" t="s">
        <v>65</v>
      </c>
      <c r="H2726" s="15" t="s">
        <v>11088</v>
      </c>
      <c r="I2726" s="1">
        <v>1989.0</v>
      </c>
      <c r="J2726" s="1">
        <v>1991.0</v>
      </c>
      <c r="K2726" s="1" t="s">
        <v>245</v>
      </c>
      <c r="L2726" s="18"/>
      <c r="M2726" s="18"/>
    </row>
    <row r="2727">
      <c r="A2727" s="1">
        <v>1276.0</v>
      </c>
      <c r="B2727" s="14">
        <v>36872.0</v>
      </c>
      <c r="C2727" s="1" t="s">
        <v>11089</v>
      </c>
      <c r="D2727" s="1" t="s">
        <v>11090</v>
      </c>
      <c r="E2727" s="1" t="s">
        <v>26</v>
      </c>
      <c r="F2727" s="1" t="s">
        <v>11091</v>
      </c>
      <c r="G2727" s="1" t="s">
        <v>65</v>
      </c>
      <c r="H2727" s="15" t="s">
        <v>11092</v>
      </c>
      <c r="I2727" s="1">
        <v>1990.0</v>
      </c>
      <c r="J2727" s="1">
        <v>1994.0</v>
      </c>
      <c r="K2727" s="1" t="s">
        <v>20</v>
      </c>
      <c r="L2727" s="18"/>
      <c r="M2727" s="18"/>
    </row>
    <row r="2728">
      <c r="A2728" s="1">
        <v>1275.0</v>
      </c>
      <c r="B2728" s="14">
        <v>36871.0</v>
      </c>
      <c r="C2728" s="1" t="s">
        <v>11093</v>
      </c>
      <c r="D2728" s="1" t="s">
        <v>5754</v>
      </c>
      <c r="E2728" s="1" t="s">
        <v>26</v>
      </c>
      <c r="F2728" s="1" t="s">
        <v>122</v>
      </c>
      <c r="G2728" s="1" t="s">
        <v>337</v>
      </c>
      <c r="H2728" s="15" t="s">
        <v>11094</v>
      </c>
      <c r="I2728" s="1">
        <v>1996.0</v>
      </c>
      <c r="J2728" s="1">
        <v>2000.0</v>
      </c>
      <c r="K2728" s="1" t="s">
        <v>20</v>
      </c>
      <c r="L2728" s="18"/>
      <c r="M2728" s="18"/>
    </row>
    <row r="2729">
      <c r="A2729" s="1">
        <v>1274.0</v>
      </c>
      <c r="B2729" s="14">
        <v>36871.0</v>
      </c>
      <c r="C2729" s="1" t="s">
        <v>2143</v>
      </c>
      <c r="D2729" s="1" t="s">
        <v>5709</v>
      </c>
      <c r="E2729" s="1" t="s">
        <v>26</v>
      </c>
      <c r="F2729" s="1" t="s">
        <v>11095</v>
      </c>
      <c r="G2729" s="1" t="s">
        <v>83</v>
      </c>
      <c r="H2729" s="20" t="s">
        <v>11096</v>
      </c>
      <c r="I2729" s="1">
        <v>1989.0</v>
      </c>
      <c r="J2729" s="1">
        <v>2000.0</v>
      </c>
      <c r="K2729" s="1" t="s">
        <v>20</v>
      </c>
      <c r="L2729" s="18"/>
      <c r="M2729" s="18"/>
    </row>
    <row r="2730">
      <c r="A2730" s="1">
        <v>1273.0</v>
      </c>
      <c r="B2730" s="14">
        <v>36870.0</v>
      </c>
      <c r="C2730" s="1" t="s">
        <v>11097</v>
      </c>
      <c r="D2730" s="1" t="s">
        <v>11098</v>
      </c>
      <c r="E2730" s="1" t="s">
        <v>26</v>
      </c>
      <c r="F2730" s="1" t="s">
        <v>11099</v>
      </c>
      <c r="G2730" s="1" t="s">
        <v>18</v>
      </c>
      <c r="H2730" s="15" t="s">
        <v>11100</v>
      </c>
      <c r="I2730" s="1">
        <v>1995.0</v>
      </c>
      <c r="J2730" s="1">
        <v>2000.0</v>
      </c>
      <c r="K2730" s="1" t="s">
        <v>20</v>
      </c>
      <c r="L2730" s="18"/>
      <c r="M2730" s="18"/>
    </row>
    <row r="2731">
      <c r="A2731" s="1">
        <v>1272.0</v>
      </c>
      <c r="B2731" s="24">
        <v>36870.0</v>
      </c>
      <c r="C2731" s="1" t="s">
        <v>11101</v>
      </c>
      <c r="D2731" s="1" t="s">
        <v>11102</v>
      </c>
      <c r="E2731" s="1" t="s">
        <v>26</v>
      </c>
      <c r="F2731" s="1" t="s">
        <v>11103</v>
      </c>
      <c r="G2731" s="1" t="s">
        <v>65</v>
      </c>
      <c r="H2731" s="15" t="s">
        <v>11104</v>
      </c>
      <c r="I2731" s="1">
        <v>1989.0</v>
      </c>
      <c r="J2731" s="1">
        <v>2000.0</v>
      </c>
      <c r="K2731" s="1" t="s">
        <v>20</v>
      </c>
      <c r="L2731" s="18"/>
      <c r="M2731" s="18"/>
    </row>
    <row r="2732">
      <c r="A2732" s="1">
        <v>1271.0</v>
      </c>
      <c r="B2732" s="14">
        <v>36870.0</v>
      </c>
      <c r="C2732" s="1" t="s">
        <v>11105</v>
      </c>
      <c r="D2732" s="1" t="s">
        <v>11106</v>
      </c>
      <c r="E2732" s="1" t="s">
        <v>1880</v>
      </c>
      <c r="F2732" s="1" t="s">
        <v>60</v>
      </c>
      <c r="G2732" s="1" t="s">
        <v>65</v>
      </c>
      <c r="H2732" s="15" t="s">
        <v>11107</v>
      </c>
      <c r="I2732" s="1">
        <v>1989.0</v>
      </c>
      <c r="J2732" s="1">
        <v>1999.0</v>
      </c>
      <c r="K2732" s="1" t="s">
        <v>20</v>
      </c>
      <c r="L2732" s="18"/>
      <c r="M2732" s="18"/>
    </row>
    <row r="2733">
      <c r="A2733" s="1">
        <v>1270.0</v>
      </c>
      <c r="B2733" s="16">
        <v>36869.0</v>
      </c>
      <c r="C2733" s="1" t="s">
        <v>11108</v>
      </c>
      <c r="D2733" s="1" t="s">
        <v>4330</v>
      </c>
      <c r="E2733" s="1" t="s">
        <v>26</v>
      </c>
      <c r="F2733" s="1" t="s">
        <v>11109</v>
      </c>
      <c r="G2733" s="1" t="s">
        <v>83</v>
      </c>
      <c r="H2733" s="15" t="s">
        <v>11110</v>
      </c>
      <c r="I2733" s="1">
        <v>1989.0</v>
      </c>
      <c r="J2733" s="1">
        <v>2000.0</v>
      </c>
      <c r="K2733" s="1" t="s">
        <v>20</v>
      </c>
      <c r="L2733" s="18"/>
      <c r="M2733" s="18"/>
    </row>
    <row r="2734">
      <c r="A2734" s="1">
        <v>1269.0</v>
      </c>
      <c r="B2734" s="16">
        <v>36869.0</v>
      </c>
      <c r="C2734" s="1" t="s">
        <v>11111</v>
      </c>
      <c r="D2734" s="1" t="s">
        <v>1365</v>
      </c>
      <c r="E2734" s="1" t="s">
        <v>1365</v>
      </c>
      <c r="F2734" s="1" t="s">
        <v>60</v>
      </c>
      <c r="G2734" s="1" t="s">
        <v>18</v>
      </c>
      <c r="H2734" s="15" t="s">
        <v>11112</v>
      </c>
      <c r="I2734" s="1">
        <v>1998.0</v>
      </c>
      <c r="J2734" s="1">
        <v>1998.0</v>
      </c>
      <c r="K2734" s="1" t="s">
        <v>245</v>
      </c>
      <c r="L2734" s="18"/>
      <c r="M2734" s="18"/>
    </row>
    <row r="2735">
      <c r="A2735" s="1">
        <v>1268.0</v>
      </c>
      <c r="B2735" s="16">
        <v>36867.0</v>
      </c>
      <c r="C2735" s="1" t="s">
        <v>11113</v>
      </c>
      <c r="D2735" s="1" t="s">
        <v>11114</v>
      </c>
      <c r="E2735" s="1" t="s">
        <v>750</v>
      </c>
      <c r="F2735" s="1" t="s">
        <v>60</v>
      </c>
      <c r="G2735" s="1" t="s">
        <v>65</v>
      </c>
      <c r="H2735" s="15" t="s">
        <v>11115</v>
      </c>
      <c r="I2735" s="1">
        <v>1989.0</v>
      </c>
      <c r="J2735" s="1">
        <v>2000.0</v>
      </c>
      <c r="K2735" s="1" t="s">
        <v>20</v>
      </c>
      <c r="L2735" s="18"/>
      <c r="M2735" s="18"/>
    </row>
    <row r="2736">
      <c r="A2736" s="1">
        <v>1267.0</v>
      </c>
      <c r="B2736" s="16">
        <v>36866.0</v>
      </c>
      <c r="C2736" s="1" t="s">
        <v>11116</v>
      </c>
      <c r="D2736" s="1" t="s">
        <v>1112</v>
      </c>
      <c r="E2736" s="1" t="s">
        <v>26</v>
      </c>
      <c r="F2736" s="1" t="s">
        <v>11117</v>
      </c>
      <c r="G2736" s="1" t="s">
        <v>18</v>
      </c>
      <c r="H2736" s="15" t="s">
        <v>11118</v>
      </c>
      <c r="I2736" s="1">
        <v>1995.0</v>
      </c>
      <c r="J2736" s="1">
        <v>2000.0</v>
      </c>
      <c r="K2736" s="1" t="s">
        <v>20</v>
      </c>
      <c r="L2736" s="18"/>
      <c r="M2736" s="18"/>
    </row>
    <row r="2737">
      <c r="A2737" s="1">
        <v>1266.0</v>
      </c>
      <c r="B2737" s="16">
        <v>36865.0</v>
      </c>
      <c r="C2737" s="1" t="s">
        <v>11119</v>
      </c>
      <c r="D2737" s="1" t="s">
        <v>11120</v>
      </c>
      <c r="E2737" s="1" t="s">
        <v>26</v>
      </c>
      <c r="F2737" s="1" t="s">
        <v>60</v>
      </c>
      <c r="G2737" s="1" t="s">
        <v>60</v>
      </c>
      <c r="H2737" s="15" t="s">
        <v>11121</v>
      </c>
      <c r="I2737" s="1">
        <v>1995.0</v>
      </c>
      <c r="J2737" s="1">
        <v>2000.0</v>
      </c>
      <c r="K2737" s="1" t="s">
        <v>20</v>
      </c>
      <c r="L2737" s="18"/>
      <c r="M2737" s="18"/>
    </row>
    <row r="2738">
      <c r="A2738" s="1">
        <v>1265.0</v>
      </c>
      <c r="B2738" s="14">
        <v>36860.0</v>
      </c>
      <c r="C2738" s="1" t="s">
        <v>11122</v>
      </c>
      <c r="D2738" s="1" t="s">
        <v>11123</v>
      </c>
      <c r="E2738" s="1" t="s">
        <v>26</v>
      </c>
      <c r="F2738" s="1" t="s">
        <v>11124</v>
      </c>
      <c r="G2738" s="1" t="s">
        <v>337</v>
      </c>
      <c r="H2738" s="15" t="s">
        <v>11125</v>
      </c>
      <c r="I2738" s="1">
        <v>1995.0</v>
      </c>
      <c r="J2738" s="1">
        <v>2000.0</v>
      </c>
      <c r="K2738" s="1" t="s">
        <v>20</v>
      </c>
      <c r="L2738" s="18"/>
      <c r="M2738" s="18"/>
    </row>
    <row r="2739">
      <c r="A2739" s="1">
        <v>1264.0</v>
      </c>
      <c r="B2739" s="14">
        <v>36859.0</v>
      </c>
      <c r="C2739" s="1" t="s">
        <v>11126</v>
      </c>
      <c r="D2739" s="1" t="s">
        <v>11127</v>
      </c>
      <c r="E2739" s="1" t="s">
        <v>26</v>
      </c>
      <c r="F2739" s="1" t="s">
        <v>60</v>
      </c>
      <c r="G2739" s="1" t="s">
        <v>65</v>
      </c>
      <c r="H2739" s="15" t="s">
        <v>11128</v>
      </c>
      <c r="I2739" s="1">
        <v>1998.0</v>
      </c>
      <c r="J2739" s="1">
        <v>2000.0</v>
      </c>
      <c r="K2739" s="1" t="s">
        <v>20</v>
      </c>
      <c r="L2739" s="18"/>
      <c r="M2739" s="18"/>
    </row>
    <row r="2740">
      <c r="A2740" s="1">
        <v>1263.0</v>
      </c>
      <c r="B2740" s="14">
        <v>36859.0</v>
      </c>
      <c r="C2740" s="1" t="s">
        <v>11129</v>
      </c>
      <c r="D2740" s="1" t="s">
        <v>11130</v>
      </c>
      <c r="E2740" s="1" t="s">
        <v>11131</v>
      </c>
      <c r="F2740" s="1" t="s">
        <v>11132</v>
      </c>
      <c r="G2740" s="1" t="s">
        <v>65</v>
      </c>
      <c r="H2740" s="15" t="s">
        <v>11133</v>
      </c>
      <c r="I2740" s="1">
        <v>1994.0</v>
      </c>
      <c r="J2740" s="1">
        <v>1998.0</v>
      </c>
      <c r="K2740" s="1" t="s">
        <v>20</v>
      </c>
      <c r="L2740" s="18"/>
      <c r="M2740" s="18"/>
    </row>
    <row r="2741">
      <c r="A2741" s="1">
        <v>1262.0</v>
      </c>
      <c r="B2741" s="14">
        <v>36857.0</v>
      </c>
      <c r="C2741" s="1" t="s">
        <v>11134</v>
      </c>
      <c r="D2741" s="1" t="s">
        <v>11135</v>
      </c>
      <c r="E2741" s="1" t="s">
        <v>26</v>
      </c>
      <c r="F2741" s="1" t="s">
        <v>11136</v>
      </c>
      <c r="G2741" s="1" t="s">
        <v>18</v>
      </c>
      <c r="H2741" s="15" t="s">
        <v>11137</v>
      </c>
      <c r="I2741" s="1">
        <v>1996.0</v>
      </c>
      <c r="J2741" s="1">
        <v>2000.0</v>
      </c>
      <c r="K2741" s="1" t="s">
        <v>20</v>
      </c>
      <c r="L2741" s="18"/>
      <c r="M2741" s="18"/>
    </row>
    <row r="2742">
      <c r="A2742" s="1">
        <v>1261.0</v>
      </c>
      <c r="B2742" s="14">
        <v>36857.0</v>
      </c>
      <c r="C2742" s="1" t="s">
        <v>11138</v>
      </c>
      <c r="D2742" s="1" t="s">
        <v>440</v>
      </c>
      <c r="E2742" s="1" t="s">
        <v>26</v>
      </c>
      <c r="F2742" s="1" t="s">
        <v>11139</v>
      </c>
      <c r="G2742" s="1" t="s">
        <v>65</v>
      </c>
      <c r="H2742" s="15" t="s">
        <v>11140</v>
      </c>
      <c r="I2742" s="1">
        <v>1998.0</v>
      </c>
      <c r="J2742" s="1">
        <v>2000.0</v>
      </c>
      <c r="K2742" s="1" t="s">
        <v>20</v>
      </c>
      <c r="L2742" s="18"/>
      <c r="M2742" s="18"/>
    </row>
    <row r="2743">
      <c r="A2743" s="1">
        <v>1260.0</v>
      </c>
      <c r="B2743" s="14">
        <v>36857.0</v>
      </c>
      <c r="C2743" s="1" t="s">
        <v>11141</v>
      </c>
      <c r="D2743" s="1" t="s">
        <v>11142</v>
      </c>
      <c r="E2743" s="1" t="s">
        <v>750</v>
      </c>
      <c r="F2743" s="1" t="s">
        <v>60</v>
      </c>
      <c r="G2743" s="1" t="s">
        <v>65</v>
      </c>
      <c r="H2743" s="15" t="s">
        <v>11143</v>
      </c>
      <c r="I2743" s="1">
        <v>1990.0</v>
      </c>
      <c r="J2743" s="1">
        <v>1996.0</v>
      </c>
      <c r="K2743" s="1" t="s">
        <v>20</v>
      </c>
      <c r="L2743" s="18"/>
      <c r="M2743" s="18"/>
    </row>
    <row r="2744">
      <c r="A2744" s="1">
        <v>1259.0</v>
      </c>
      <c r="B2744" s="14">
        <v>36857.0</v>
      </c>
      <c r="C2744" s="1" t="s">
        <v>11144</v>
      </c>
      <c r="D2744" s="1" t="s">
        <v>9992</v>
      </c>
      <c r="E2744" s="1" t="s">
        <v>750</v>
      </c>
      <c r="F2744" s="1" t="s">
        <v>11145</v>
      </c>
      <c r="G2744" s="1" t="s">
        <v>65</v>
      </c>
      <c r="H2744" s="15" t="s">
        <v>11146</v>
      </c>
      <c r="I2744" s="1">
        <v>1989.0</v>
      </c>
      <c r="J2744" s="1">
        <v>1991.0</v>
      </c>
      <c r="K2744" s="1" t="s">
        <v>245</v>
      </c>
      <c r="L2744" s="18"/>
      <c r="M2744" s="18"/>
    </row>
    <row r="2745">
      <c r="A2745" s="1">
        <v>1258.0</v>
      </c>
      <c r="B2745" s="14">
        <v>36856.0</v>
      </c>
      <c r="C2745" s="1" t="s">
        <v>11147</v>
      </c>
      <c r="D2745" s="1" t="s">
        <v>11148</v>
      </c>
      <c r="E2745" s="1" t="s">
        <v>26</v>
      </c>
      <c r="F2745" s="1" t="s">
        <v>11149</v>
      </c>
      <c r="G2745" s="1" t="s">
        <v>337</v>
      </c>
      <c r="H2745" s="15" t="s">
        <v>11150</v>
      </c>
      <c r="I2745" s="1">
        <v>1989.0</v>
      </c>
      <c r="J2745" s="1">
        <v>2000.0</v>
      </c>
      <c r="K2745" s="1" t="s">
        <v>20</v>
      </c>
      <c r="L2745" s="18"/>
      <c r="M2745" s="18"/>
    </row>
    <row r="2746">
      <c r="A2746" s="1">
        <v>1257.0</v>
      </c>
      <c r="B2746" s="14">
        <v>36856.0</v>
      </c>
      <c r="C2746" s="1" t="s">
        <v>11151</v>
      </c>
      <c r="D2746" s="1" t="s">
        <v>11152</v>
      </c>
      <c r="E2746" s="1" t="s">
        <v>26</v>
      </c>
      <c r="F2746" s="1" t="s">
        <v>11153</v>
      </c>
      <c r="G2746" s="1" t="s">
        <v>65</v>
      </c>
      <c r="H2746" s="15" t="s">
        <v>11154</v>
      </c>
      <c r="I2746" s="1">
        <v>1996.0</v>
      </c>
      <c r="J2746" s="1">
        <v>2000.0</v>
      </c>
      <c r="K2746" s="1" t="s">
        <v>20</v>
      </c>
      <c r="L2746" s="18"/>
      <c r="M2746" s="18"/>
    </row>
    <row r="2747">
      <c r="A2747" s="1">
        <v>1256.0</v>
      </c>
      <c r="B2747" s="14">
        <v>36856.0</v>
      </c>
      <c r="C2747" s="1" t="s">
        <v>11155</v>
      </c>
      <c r="D2747" s="1" t="s">
        <v>11156</v>
      </c>
      <c r="E2747" s="1" t="s">
        <v>26</v>
      </c>
      <c r="F2747" s="1" t="s">
        <v>11157</v>
      </c>
      <c r="G2747" s="1" t="s">
        <v>18</v>
      </c>
      <c r="H2747" s="15" t="s">
        <v>11158</v>
      </c>
      <c r="I2747" s="1">
        <v>1989.0</v>
      </c>
      <c r="J2747" s="1">
        <v>1997.0</v>
      </c>
      <c r="K2747" s="1" t="s">
        <v>20</v>
      </c>
      <c r="L2747" s="18"/>
      <c r="M2747" s="18"/>
    </row>
    <row r="2748">
      <c r="A2748" s="1">
        <v>1255.0</v>
      </c>
      <c r="B2748" s="14">
        <v>36856.0</v>
      </c>
      <c r="C2748" s="1" t="s">
        <v>11159</v>
      </c>
      <c r="D2748" s="1" t="s">
        <v>11160</v>
      </c>
      <c r="E2748" s="1" t="s">
        <v>188</v>
      </c>
      <c r="F2748" s="1" t="s">
        <v>11161</v>
      </c>
      <c r="G2748" s="1" t="s">
        <v>18</v>
      </c>
      <c r="H2748" s="15" t="s">
        <v>11162</v>
      </c>
      <c r="I2748" s="1">
        <v>1990.0</v>
      </c>
      <c r="J2748" s="1">
        <v>2000.0</v>
      </c>
      <c r="K2748" s="1" t="s">
        <v>20</v>
      </c>
      <c r="L2748" s="1" t="s">
        <v>7532</v>
      </c>
      <c r="M2748" s="18"/>
    </row>
    <row r="2749">
      <c r="A2749" s="1">
        <v>1254.0</v>
      </c>
      <c r="B2749" s="14">
        <v>36855.0</v>
      </c>
      <c r="C2749" s="1" t="s">
        <v>11163</v>
      </c>
      <c r="D2749" s="1" t="s">
        <v>11164</v>
      </c>
      <c r="E2749" s="1" t="s">
        <v>188</v>
      </c>
      <c r="F2749" s="1" t="s">
        <v>60</v>
      </c>
      <c r="G2749" s="1" t="s">
        <v>10832</v>
      </c>
      <c r="H2749" s="20" t="s">
        <v>11165</v>
      </c>
      <c r="I2749" s="1">
        <v>1989.0</v>
      </c>
      <c r="J2749" s="1">
        <v>2000.0</v>
      </c>
      <c r="K2749" s="1" t="s">
        <v>20</v>
      </c>
      <c r="L2749" s="18"/>
      <c r="M2749" s="18"/>
    </row>
    <row r="2750">
      <c r="A2750" s="1">
        <v>1253.0</v>
      </c>
      <c r="B2750" s="14">
        <v>36853.0</v>
      </c>
      <c r="C2750" s="1" t="s">
        <v>11166</v>
      </c>
      <c r="D2750" s="1" t="s">
        <v>7264</v>
      </c>
      <c r="E2750" s="1" t="s">
        <v>26</v>
      </c>
      <c r="F2750" s="1" t="s">
        <v>60</v>
      </c>
      <c r="G2750" s="1" t="s">
        <v>18</v>
      </c>
      <c r="H2750" s="15" t="s">
        <v>11167</v>
      </c>
      <c r="I2750" s="1">
        <v>1989.0</v>
      </c>
      <c r="J2750" s="1">
        <v>2000.0</v>
      </c>
      <c r="K2750" s="1" t="s">
        <v>20</v>
      </c>
      <c r="L2750" s="18"/>
      <c r="M2750" s="18"/>
    </row>
    <row r="2751">
      <c r="A2751" s="1">
        <v>1252.0</v>
      </c>
      <c r="B2751" s="14">
        <v>36853.0</v>
      </c>
      <c r="C2751" s="1" t="s">
        <v>11168</v>
      </c>
      <c r="D2751" s="1" t="s">
        <v>11169</v>
      </c>
      <c r="E2751" s="1" t="s">
        <v>26</v>
      </c>
      <c r="F2751" s="1" t="s">
        <v>11170</v>
      </c>
      <c r="G2751" s="1" t="s">
        <v>18</v>
      </c>
      <c r="H2751" s="15" t="s">
        <v>11171</v>
      </c>
      <c r="I2751" s="1">
        <v>1989.0</v>
      </c>
      <c r="J2751" s="1">
        <v>2000.0</v>
      </c>
      <c r="K2751" s="1" t="s">
        <v>20</v>
      </c>
      <c r="L2751" s="18"/>
      <c r="M2751" s="18"/>
    </row>
    <row r="2752">
      <c r="A2752" s="1">
        <v>1251.0</v>
      </c>
      <c r="B2752" s="14">
        <v>36850.0</v>
      </c>
      <c r="C2752" s="1" t="s">
        <v>11172</v>
      </c>
      <c r="D2752" s="1" t="s">
        <v>11173</v>
      </c>
      <c r="E2752" s="1" t="s">
        <v>26</v>
      </c>
      <c r="F2752" s="1" t="s">
        <v>60</v>
      </c>
      <c r="G2752" s="1" t="s">
        <v>60</v>
      </c>
      <c r="H2752" s="15" t="s">
        <v>11174</v>
      </c>
      <c r="I2752" s="1">
        <v>1990.0</v>
      </c>
      <c r="J2752" s="1">
        <v>2000.0</v>
      </c>
      <c r="K2752" s="1" t="s">
        <v>20</v>
      </c>
      <c r="L2752" s="18"/>
      <c r="M2752" s="18"/>
    </row>
    <row r="2753">
      <c r="A2753" s="1">
        <v>1250.0</v>
      </c>
      <c r="B2753" s="14">
        <v>36850.0</v>
      </c>
      <c r="C2753" s="1" t="s">
        <v>11175</v>
      </c>
      <c r="D2753" s="1" t="s">
        <v>11176</v>
      </c>
      <c r="E2753" s="1" t="s">
        <v>1056</v>
      </c>
      <c r="F2753" s="1">
        <v>5.22244769E9</v>
      </c>
      <c r="G2753" s="1" t="s">
        <v>53</v>
      </c>
      <c r="H2753" s="15" t="s">
        <v>11177</v>
      </c>
      <c r="I2753" s="1">
        <v>1990.0</v>
      </c>
      <c r="J2753" s="1">
        <v>1994.0</v>
      </c>
      <c r="K2753" s="1" t="s">
        <v>245</v>
      </c>
      <c r="L2753" s="18"/>
      <c r="M2753" s="18"/>
    </row>
    <row r="2754">
      <c r="A2754" s="1">
        <v>1249.0</v>
      </c>
      <c r="B2754" s="14">
        <v>36848.0</v>
      </c>
      <c r="C2754" s="1" t="s">
        <v>11178</v>
      </c>
      <c r="D2754" s="1" t="s">
        <v>11179</v>
      </c>
      <c r="E2754" s="1" t="s">
        <v>26</v>
      </c>
      <c r="F2754" s="1" t="s">
        <v>60</v>
      </c>
      <c r="G2754" s="1" t="s">
        <v>18</v>
      </c>
      <c r="H2754" s="20" t="s">
        <v>60</v>
      </c>
      <c r="I2754" s="1">
        <v>1997.0</v>
      </c>
      <c r="J2754" s="1">
        <v>1999.0</v>
      </c>
      <c r="K2754" s="1" t="s">
        <v>20</v>
      </c>
      <c r="L2754" s="18"/>
      <c r="M2754" s="18"/>
    </row>
    <row r="2755">
      <c r="A2755" s="1">
        <v>1248.0</v>
      </c>
      <c r="B2755" s="14">
        <v>36847.0</v>
      </c>
      <c r="C2755" s="1" t="s">
        <v>11180</v>
      </c>
      <c r="D2755" s="1" t="s">
        <v>528</v>
      </c>
      <c r="E2755" s="1" t="s">
        <v>26</v>
      </c>
      <c r="F2755" s="1" t="s">
        <v>60</v>
      </c>
      <c r="G2755" s="1" t="s">
        <v>83</v>
      </c>
      <c r="H2755" s="15" t="s">
        <v>11181</v>
      </c>
      <c r="I2755" s="1">
        <v>1989.0</v>
      </c>
      <c r="J2755" s="1">
        <v>2000.0</v>
      </c>
      <c r="K2755" s="1" t="s">
        <v>20</v>
      </c>
      <c r="L2755" s="18"/>
      <c r="M2755" s="18"/>
    </row>
    <row r="2756">
      <c r="A2756" s="1">
        <v>1247.0</v>
      </c>
      <c r="B2756" s="14">
        <v>36846.0</v>
      </c>
      <c r="C2756" s="1" t="s">
        <v>11182</v>
      </c>
      <c r="D2756" s="1" t="s">
        <v>11183</v>
      </c>
      <c r="E2756" s="1" t="s">
        <v>26</v>
      </c>
      <c r="F2756" s="1" t="s">
        <v>60</v>
      </c>
      <c r="G2756" s="1" t="s">
        <v>65</v>
      </c>
      <c r="H2756" s="15" t="s">
        <v>11184</v>
      </c>
      <c r="I2756" s="1">
        <v>1989.0</v>
      </c>
      <c r="J2756" s="1">
        <v>2000.0</v>
      </c>
      <c r="K2756" s="1" t="s">
        <v>20</v>
      </c>
      <c r="L2756" s="18"/>
      <c r="M2756" s="18"/>
    </row>
    <row r="2757">
      <c r="A2757" s="1">
        <v>1246.0</v>
      </c>
      <c r="B2757" s="14">
        <v>36844.0</v>
      </c>
      <c r="C2757" s="1" t="s">
        <v>11185</v>
      </c>
      <c r="D2757" s="1" t="s">
        <v>7124</v>
      </c>
      <c r="E2757" s="1" t="s">
        <v>188</v>
      </c>
      <c r="F2757" s="1">
        <v>7.788813606E9</v>
      </c>
      <c r="G2757" s="1" t="s">
        <v>65</v>
      </c>
      <c r="H2757" s="15" t="s">
        <v>11186</v>
      </c>
      <c r="I2757" s="1">
        <v>1995.0</v>
      </c>
      <c r="J2757" s="1">
        <v>1998.0</v>
      </c>
      <c r="K2757" s="1" t="s">
        <v>20</v>
      </c>
      <c r="L2757" s="18"/>
      <c r="M2757" s="18"/>
    </row>
    <row r="2758">
      <c r="A2758" s="1">
        <v>1245.0</v>
      </c>
      <c r="B2758" s="14">
        <v>36844.0</v>
      </c>
      <c r="C2758" s="1" t="s">
        <v>11187</v>
      </c>
      <c r="D2758" s="1" t="s">
        <v>11188</v>
      </c>
      <c r="E2758" s="1" t="s">
        <v>26</v>
      </c>
      <c r="F2758" s="1" t="s">
        <v>60</v>
      </c>
      <c r="G2758" s="1" t="s">
        <v>53</v>
      </c>
      <c r="H2758" s="15" t="s">
        <v>11189</v>
      </c>
      <c r="I2758" s="1">
        <v>1997.0</v>
      </c>
      <c r="J2758" s="1">
        <v>1998.0</v>
      </c>
      <c r="K2758" s="1" t="s">
        <v>245</v>
      </c>
      <c r="L2758" s="18"/>
      <c r="M2758" s="18"/>
    </row>
    <row r="2759">
      <c r="A2759" s="1">
        <v>1244.0</v>
      </c>
      <c r="B2759" s="14">
        <v>36843.0</v>
      </c>
      <c r="C2759" s="1" t="s">
        <v>11190</v>
      </c>
      <c r="D2759" s="1" t="s">
        <v>11191</v>
      </c>
      <c r="E2759" s="1" t="s">
        <v>26</v>
      </c>
      <c r="F2759" s="1" t="s">
        <v>11192</v>
      </c>
      <c r="G2759" s="1" t="s">
        <v>83</v>
      </c>
      <c r="H2759" s="15" t="s">
        <v>11193</v>
      </c>
      <c r="I2759" s="1">
        <v>1994.0</v>
      </c>
      <c r="J2759" s="1">
        <v>1994.0</v>
      </c>
      <c r="K2759" s="1" t="s">
        <v>245</v>
      </c>
      <c r="L2759" s="18"/>
      <c r="M2759" s="18"/>
    </row>
    <row r="2760">
      <c r="A2760" s="1">
        <v>1243.0</v>
      </c>
      <c r="B2760" s="14">
        <v>36843.0</v>
      </c>
      <c r="C2760" s="1" t="s">
        <v>11194</v>
      </c>
      <c r="D2760" s="1" t="s">
        <v>11195</v>
      </c>
      <c r="E2760" s="1" t="s">
        <v>26</v>
      </c>
      <c r="F2760" s="1" t="s">
        <v>11196</v>
      </c>
      <c r="G2760" s="1" t="s">
        <v>83</v>
      </c>
      <c r="H2760" s="15" t="s">
        <v>11197</v>
      </c>
      <c r="I2760" s="1">
        <v>1996.0</v>
      </c>
      <c r="J2760" s="1" t="s">
        <v>60</v>
      </c>
      <c r="K2760" s="1" t="s">
        <v>20</v>
      </c>
      <c r="L2760" s="18"/>
      <c r="M2760" s="18"/>
    </row>
    <row r="2761">
      <c r="A2761" s="1">
        <v>1242.0</v>
      </c>
      <c r="B2761" s="14">
        <v>36842.0</v>
      </c>
      <c r="C2761" s="1" t="s">
        <v>11198</v>
      </c>
      <c r="D2761" s="1" t="s">
        <v>1365</v>
      </c>
      <c r="E2761" s="1" t="s">
        <v>1365</v>
      </c>
      <c r="F2761" s="1" t="s">
        <v>60</v>
      </c>
      <c r="G2761" s="1" t="s">
        <v>18</v>
      </c>
      <c r="H2761" s="15" t="s">
        <v>11199</v>
      </c>
      <c r="I2761" s="1">
        <v>1996.0</v>
      </c>
      <c r="J2761" s="1">
        <v>1998.0</v>
      </c>
      <c r="K2761" s="1" t="s">
        <v>20</v>
      </c>
      <c r="L2761" s="18"/>
      <c r="M2761" s="18"/>
    </row>
    <row r="2762">
      <c r="A2762" s="1">
        <v>1241.0</v>
      </c>
      <c r="B2762" s="14">
        <v>36842.0</v>
      </c>
      <c r="C2762" s="1" t="s">
        <v>11200</v>
      </c>
      <c r="D2762" s="1" t="s">
        <v>9458</v>
      </c>
      <c r="E2762" s="1" t="s">
        <v>26</v>
      </c>
      <c r="F2762" s="1" t="s">
        <v>11201</v>
      </c>
      <c r="G2762" s="1" t="s">
        <v>337</v>
      </c>
      <c r="H2762" s="15" t="s">
        <v>11202</v>
      </c>
      <c r="I2762" s="1">
        <v>1989.0</v>
      </c>
      <c r="J2762" s="1">
        <v>2000.0</v>
      </c>
      <c r="K2762" s="1" t="s">
        <v>20</v>
      </c>
      <c r="L2762" s="18"/>
      <c r="M2762" s="18"/>
    </row>
    <row r="2763">
      <c r="A2763" s="1">
        <v>1240.0</v>
      </c>
      <c r="B2763" s="14">
        <v>36841.0</v>
      </c>
      <c r="C2763" s="1" t="s">
        <v>11203</v>
      </c>
      <c r="D2763" s="1" t="s">
        <v>11204</v>
      </c>
      <c r="E2763" s="1" t="s">
        <v>26</v>
      </c>
      <c r="F2763" s="1" t="s">
        <v>11205</v>
      </c>
      <c r="G2763" s="1" t="s">
        <v>65</v>
      </c>
      <c r="H2763" s="15" t="s">
        <v>11206</v>
      </c>
      <c r="I2763" s="1">
        <v>1989.0</v>
      </c>
      <c r="J2763" s="1">
        <v>2000.0</v>
      </c>
      <c r="K2763" s="1" t="s">
        <v>20</v>
      </c>
      <c r="L2763" s="18"/>
      <c r="M2763" s="18"/>
    </row>
    <row r="2764">
      <c r="A2764" s="1">
        <v>1239.0</v>
      </c>
      <c r="B2764" s="14">
        <v>36841.0</v>
      </c>
      <c r="C2764" s="1" t="s">
        <v>11207</v>
      </c>
      <c r="D2764" s="1" t="s">
        <v>11208</v>
      </c>
      <c r="E2764" s="1" t="s">
        <v>26</v>
      </c>
      <c r="F2764" s="1" t="s">
        <v>11209</v>
      </c>
      <c r="G2764" s="1" t="s">
        <v>18</v>
      </c>
      <c r="H2764" s="15" t="s">
        <v>11210</v>
      </c>
      <c r="I2764" s="1" t="s">
        <v>4979</v>
      </c>
      <c r="J2764" s="1" t="s">
        <v>11211</v>
      </c>
      <c r="K2764" s="1" t="s">
        <v>323</v>
      </c>
      <c r="L2764" s="1" t="s">
        <v>6329</v>
      </c>
      <c r="M2764" s="1" t="s">
        <v>213</v>
      </c>
    </row>
    <row r="2765">
      <c r="A2765" s="1">
        <v>1238.0</v>
      </c>
      <c r="B2765" s="14">
        <v>36841.0</v>
      </c>
      <c r="C2765" s="1" t="s">
        <v>11212</v>
      </c>
      <c r="D2765" s="1" t="s">
        <v>11213</v>
      </c>
      <c r="E2765" s="1" t="s">
        <v>26</v>
      </c>
      <c r="F2765" s="1" t="s">
        <v>60</v>
      </c>
      <c r="G2765" s="1" t="s">
        <v>53</v>
      </c>
      <c r="H2765" s="15" t="s">
        <v>11214</v>
      </c>
      <c r="I2765" s="1">
        <v>1998.0</v>
      </c>
      <c r="J2765" s="1">
        <v>2000.0</v>
      </c>
      <c r="K2765" s="1" t="s">
        <v>20</v>
      </c>
      <c r="L2765" s="18"/>
      <c r="M2765" s="18"/>
    </row>
    <row r="2766">
      <c r="A2766" s="1">
        <v>1237.0</v>
      </c>
      <c r="B2766" s="14">
        <v>36840.0</v>
      </c>
      <c r="C2766" s="1" t="s">
        <v>11215</v>
      </c>
      <c r="D2766" s="1" t="s">
        <v>11216</v>
      </c>
      <c r="E2766" s="1" t="s">
        <v>26</v>
      </c>
      <c r="F2766" s="1" t="s">
        <v>122</v>
      </c>
      <c r="G2766" s="1" t="s">
        <v>65</v>
      </c>
      <c r="H2766" s="15" t="s">
        <v>11217</v>
      </c>
      <c r="I2766" s="1">
        <v>1996.0</v>
      </c>
      <c r="J2766" s="1">
        <v>2000.0</v>
      </c>
      <c r="K2766" s="1" t="s">
        <v>20</v>
      </c>
      <c r="L2766" s="18"/>
      <c r="M2766" s="18"/>
    </row>
    <row r="2767">
      <c r="A2767" s="1">
        <v>1236.0</v>
      </c>
      <c r="B2767" s="14">
        <v>36840.0</v>
      </c>
      <c r="C2767" s="1" t="s">
        <v>11218</v>
      </c>
      <c r="D2767" s="1" t="s">
        <v>11219</v>
      </c>
      <c r="E2767" s="1" t="s">
        <v>26</v>
      </c>
      <c r="F2767" s="1" t="s">
        <v>60</v>
      </c>
      <c r="G2767" s="1" t="s">
        <v>65</v>
      </c>
      <c r="H2767" s="15" t="s">
        <v>11220</v>
      </c>
      <c r="I2767" s="1">
        <v>1989.0</v>
      </c>
      <c r="J2767" s="1">
        <v>2000.0</v>
      </c>
      <c r="K2767" s="1" t="s">
        <v>20</v>
      </c>
      <c r="L2767" s="1" t="s">
        <v>11221</v>
      </c>
      <c r="M2767" s="18"/>
    </row>
    <row r="2768">
      <c r="A2768" s="1">
        <v>1235.0</v>
      </c>
      <c r="B2768" s="16">
        <v>36839.0</v>
      </c>
      <c r="C2768" s="1" t="s">
        <v>11222</v>
      </c>
      <c r="D2768" s="1" t="s">
        <v>4511</v>
      </c>
      <c r="E2768" s="1" t="s">
        <v>26</v>
      </c>
      <c r="F2768" s="1" t="s">
        <v>11223</v>
      </c>
      <c r="G2768" s="1" t="s">
        <v>65</v>
      </c>
      <c r="H2768" s="15" t="s">
        <v>11224</v>
      </c>
      <c r="I2768" s="1">
        <v>1996.0</v>
      </c>
      <c r="J2768" s="1">
        <v>2000.0</v>
      </c>
      <c r="K2768" s="1" t="s">
        <v>20</v>
      </c>
      <c r="L2768" s="18"/>
      <c r="M2768" s="18"/>
    </row>
    <row r="2769">
      <c r="A2769" s="1">
        <v>1234.0</v>
      </c>
      <c r="B2769" s="16">
        <v>36838.0</v>
      </c>
      <c r="C2769" s="1" t="s">
        <v>11225</v>
      </c>
      <c r="D2769" s="1" t="s">
        <v>5798</v>
      </c>
      <c r="E2769" s="1" t="s">
        <v>1880</v>
      </c>
      <c r="F2769" s="1" t="s">
        <v>60</v>
      </c>
      <c r="G2769" s="1" t="s">
        <v>60</v>
      </c>
      <c r="H2769" s="15" t="s">
        <v>11226</v>
      </c>
      <c r="I2769" s="1">
        <v>1990.0</v>
      </c>
      <c r="J2769" s="1">
        <v>1993.0</v>
      </c>
      <c r="K2769" s="1" t="s">
        <v>245</v>
      </c>
      <c r="L2769" s="18"/>
      <c r="M2769" s="18"/>
    </row>
    <row r="2770">
      <c r="A2770" s="1">
        <v>1233.0</v>
      </c>
      <c r="B2770" s="16">
        <v>36836.0</v>
      </c>
      <c r="C2770" s="1" t="s">
        <v>11227</v>
      </c>
      <c r="D2770" s="1" t="s">
        <v>44</v>
      </c>
      <c r="E2770" s="1" t="s">
        <v>26</v>
      </c>
      <c r="F2770" s="1" t="s">
        <v>11228</v>
      </c>
      <c r="G2770" s="1" t="s">
        <v>65</v>
      </c>
      <c r="H2770" s="15" t="s">
        <v>11229</v>
      </c>
      <c r="I2770" s="1">
        <v>1995.0</v>
      </c>
      <c r="J2770" s="1">
        <v>1999.0</v>
      </c>
      <c r="K2770" s="1" t="s">
        <v>20</v>
      </c>
      <c r="L2770" s="18"/>
      <c r="M2770" s="18"/>
    </row>
    <row r="2771">
      <c r="A2771" s="1">
        <v>1232.0</v>
      </c>
      <c r="B2771" s="16">
        <v>36834.0</v>
      </c>
      <c r="C2771" s="1" t="s">
        <v>11230</v>
      </c>
      <c r="D2771" s="1" t="s">
        <v>11231</v>
      </c>
      <c r="E2771" s="1" t="s">
        <v>26</v>
      </c>
      <c r="F2771" s="1" t="s">
        <v>60</v>
      </c>
      <c r="G2771" s="1" t="s">
        <v>18</v>
      </c>
      <c r="H2771" s="15" t="s">
        <v>11232</v>
      </c>
      <c r="I2771" s="1">
        <v>1990.0</v>
      </c>
      <c r="J2771" s="1">
        <v>2000.0</v>
      </c>
      <c r="K2771" s="1" t="s">
        <v>20</v>
      </c>
      <c r="L2771" s="18"/>
      <c r="M2771" s="18"/>
    </row>
    <row r="2772">
      <c r="A2772" s="1">
        <v>1231.0</v>
      </c>
      <c r="B2772" s="16">
        <v>36834.0</v>
      </c>
      <c r="C2772" s="1" t="s">
        <v>11233</v>
      </c>
      <c r="D2772" s="1" t="s">
        <v>11234</v>
      </c>
      <c r="E2772" s="1" t="s">
        <v>26</v>
      </c>
      <c r="F2772" s="1" t="s">
        <v>11235</v>
      </c>
      <c r="G2772" s="1" t="s">
        <v>83</v>
      </c>
      <c r="H2772" s="15" t="s">
        <v>11236</v>
      </c>
      <c r="I2772" s="1">
        <v>1989.0</v>
      </c>
      <c r="J2772" s="1">
        <v>2000.0</v>
      </c>
      <c r="K2772" s="1" t="s">
        <v>20</v>
      </c>
      <c r="L2772" s="18"/>
      <c r="M2772" s="18"/>
    </row>
    <row r="2773">
      <c r="A2773" s="1">
        <v>1230.0</v>
      </c>
      <c r="B2773" s="16">
        <v>36833.0</v>
      </c>
      <c r="C2773" s="1" t="s">
        <v>11237</v>
      </c>
      <c r="D2773" s="1" t="s">
        <v>7405</v>
      </c>
      <c r="E2773" s="1" t="s">
        <v>26</v>
      </c>
      <c r="F2773" s="1" t="s">
        <v>60</v>
      </c>
      <c r="G2773" s="1" t="s">
        <v>60</v>
      </c>
      <c r="H2773" s="15" t="s">
        <v>11238</v>
      </c>
      <c r="I2773" s="1">
        <v>1989.0</v>
      </c>
      <c r="J2773" s="1">
        <v>1996.0</v>
      </c>
      <c r="K2773" s="1" t="s">
        <v>20</v>
      </c>
      <c r="L2773" s="18"/>
      <c r="M2773" s="18"/>
    </row>
    <row r="2774">
      <c r="A2774" s="1">
        <v>1229.0</v>
      </c>
      <c r="B2774" s="16">
        <v>36832.0</v>
      </c>
      <c r="C2774" s="1" t="s">
        <v>11239</v>
      </c>
      <c r="D2774" s="1" t="s">
        <v>11240</v>
      </c>
      <c r="E2774" s="1" t="s">
        <v>26</v>
      </c>
      <c r="F2774" s="1" t="s">
        <v>11241</v>
      </c>
      <c r="G2774" s="1" t="s">
        <v>53</v>
      </c>
      <c r="H2774" s="15" t="s">
        <v>11242</v>
      </c>
      <c r="I2774" s="1">
        <v>1996.0</v>
      </c>
      <c r="J2774" s="1">
        <v>2000.0</v>
      </c>
      <c r="K2774" s="1" t="s">
        <v>20</v>
      </c>
      <c r="L2774" s="18"/>
      <c r="M2774" s="18"/>
    </row>
    <row r="2775">
      <c r="A2775" s="1">
        <v>1228.0</v>
      </c>
      <c r="B2775" s="16">
        <v>36832.0</v>
      </c>
      <c r="C2775" s="1" t="s">
        <v>11243</v>
      </c>
      <c r="D2775" s="1" t="s">
        <v>11244</v>
      </c>
      <c r="E2775" s="1" t="s">
        <v>26</v>
      </c>
      <c r="F2775" s="1" t="s">
        <v>11245</v>
      </c>
      <c r="G2775" s="1" t="s">
        <v>337</v>
      </c>
      <c r="H2775" s="15" t="s">
        <v>11246</v>
      </c>
      <c r="I2775" s="1">
        <v>1997.0</v>
      </c>
      <c r="J2775" s="1">
        <v>2000.0</v>
      </c>
      <c r="K2775" s="1" t="s">
        <v>20</v>
      </c>
      <c r="L2775" s="1" t="s">
        <v>11247</v>
      </c>
      <c r="M2775" s="1" t="s">
        <v>97</v>
      </c>
    </row>
    <row r="2776">
      <c r="A2776" s="1">
        <v>1227.0</v>
      </c>
      <c r="B2776" s="16">
        <v>36832.0</v>
      </c>
      <c r="C2776" s="1" t="s">
        <v>11248</v>
      </c>
      <c r="D2776" s="1" t="s">
        <v>11249</v>
      </c>
      <c r="E2776" s="1" t="s">
        <v>26</v>
      </c>
      <c r="F2776" s="1" t="s">
        <v>11250</v>
      </c>
      <c r="G2776" s="1" t="s">
        <v>337</v>
      </c>
      <c r="H2776" s="15" t="s">
        <v>11251</v>
      </c>
      <c r="I2776" s="1">
        <v>1994.0</v>
      </c>
      <c r="J2776" s="1">
        <v>2000.0</v>
      </c>
      <c r="K2776" s="1" t="s">
        <v>20</v>
      </c>
      <c r="L2776" s="18"/>
      <c r="M2776" s="18"/>
    </row>
    <row r="2777">
      <c r="A2777" s="1">
        <v>1226.0</v>
      </c>
      <c r="B2777" s="16">
        <v>36831.0</v>
      </c>
      <c r="C2777" s="1" t="s">
        <v>11252</v>
      </c>
      <c r="D2777" s="1" t="s">
        <v>4072</v>
      </c>
      <c r="E2777" s="1" t="s">
        <v>26</v>
      </c>
      <c r="F2777" s="1" t="s">
        <v>60</v>
      </c>
      <c r="G2777" s="1" t="s">
        <v>60</v>
      </c>
      <c r="H2777" s="20" t="s">
        <v>60</v>
      </c>
      <c r="I2777" s="1" t="s">
        <v>60</v>
      </c>
      <c r="J2777" s="1" t="s">
        <v>60</v>
      </c>
      <c r="K2777" s="1" t="s">
        <v>60</v>
      </c>
      <c r="L2777" s="18"/>
      <c r="M2777" s="18"/>
    </row>
    <row r="2778">
      <c r="A2778" s="1">
        <v>1225.0</v>
      </c>
      <c r="B2778" s="16">
        <v>36831.0</v>
      </c>
      <c r="C2778" s="1" t="s">
        <v>11253</v>
      </c>
      <c r="D2778" s="1" t="s">
        <v>11254</v>
      </c>
      <c r="E2778" s="1" t="s">
        <v>1880</v>
      </c>
      <c r="F2778" s="1" t="s">
        <v>11255</v>
      </c>
      <c r="G2778" s="1" t="s">
        <v>65</v>
      </c>
      <c r="H2778" s="15" t="s">
        <v>11256</v>
      </c>
      <c r="I2778" s="1">
        <v>1989.0</v>
      </c>
      <c r="J2778" s="1">
        <v>1989.0</v>
      </c>
      <c r="K2778" s="1" t="s">
        <v>60</v>
      </c>
      <c r="L2778" s="18"/>
      <c r="M2778" s="18"/>
    </row>
    <row r="2779">
      <c r="A2779" s="1">
        <v>1224.0</v>
      </c>
      <c r="B2779" s="16">
        <v>36831.0</v>
      </c>
      <c r="C2779" s="1" t="s">
        <v>11257</v>
      </c>
      <c r="D2779" s="1" t="s">
        <v>4250</v>
      </c>
      <c r="E2779" s="1" t="s">
        <v>26</v>
      </c>
      <c r="F2779" s="1" t="s">
        <v>11258</v>
      </c>
      <c r="G2779" s="1" t="s">
        <v>83</v>
      </c>
      <c r="H2779" s="15" t="s">
        <v>11259</v>
      </c>
      <c r="I2779" s="1">
        <v>1996.0</v>
      </c>
      <c r="J2779" s="1">
        <v>1999.0</v>
      </c>
      <c r="K2779" s="1" t="s">
        <v>20</v>
      </c>
      <c r="L2779" s="1" t="s">
        <v>11260</v>
      </c>
      <c r="M2779" s="1" t="s">
        <v>280</v>
      </c>
    </row>
    <row r="2780">
      <c r="A2780" s="1">
        <v>1223.0</v>
      </c>
      <c r="B2780" s="14">
        <v>36830.0</v>
      </c>
      <c r="C2780" s="1" t="s">
        <v>11261</v>
      </c>
      <c r="D2780" s="1" t="s">
        <v>6779</v>
      </c>
      <c r="E2780" s="1" t="s">
        <v>26</v>
      </c>
      <c r="F2780" s="1" t="s">
        <v>60</v>
      </c>
      <c r="G2780" s="1" t="s">
        <v>83</v>
      </c>
      <c r="H2780" s="15" t="s">
        <v>11262</v>
      </c>
      <c r="I2780" s="1">
        <v>1990.0</v>
      </c>
      <c r="J2780" s="1">
        <v>1998.0</v>
      </c>
      <c r="K2780" s="1" t="s">
        <v>20</v>
      </c>
      <c r="L2780" s="18"/>
      <c r="M2780" s="18"/>
    </row>
    <row r="2781">
      <c r="A2781" s="1">
        <v>1222.0</v>
      </c>
      <c r="B2781" s="14">
        <v>36830.0</v>
      </c>
      <c r="C2781" s="1" t="s">
        <v>11263</v>
      </c>
      <c r="D2781" s="1" t="s">
        <v>9082</v>
      </c>
      <c r="E2781" s="1" t="s">
        <v>26</v>
      </c>
      <c r="F2781" s="1" t="s">
        <v>11264</v>
      </c>
      <c r="G2781" s="1" t="s">
        <v>18</v>
      </c>
      <c r="H2781" s="15" t="s">
        <v>11265</v>
      </c>
      <c r="I2781" s="1">
        <v>1990.0</v>
      </c>
      <c r="J2781" s="1">
        <v>2000.0</v>
      </c>
      <c r="K2781" s="1" t="s">
        <v>20</v>
      </c>
      <c r="L2781" s="18"/>
      <c r="M2781" s="18"/>
    </row>
    <row r="2782">
      <c r="A2782" s="1">
        <v>1221.0</v>
      </c>
      <c r="B2782" s="14">
        <v>36829.0</v>
      </c>
      <c r="C2782" s="1" t="s">
        <v>11266</v>
      </c>
      <c r="D2782" s="1" t="s">
        <v>7391</v>
      </c>
      <c r="E2782" s="1" t="s">
        <v>26</v>
      </c>
      <c r="F2782" s="1" t="s">
        <v>11267</v>
      </c>
      <c r="G2782" s="1" t="s">
        <v>65</v>
      </c>
      <c r="H2782" s="15" t="s">
        <v>11268</v>
      </c>
      <c r="I2782" s="1">
        <v>1995.0</v>
      </c>
      <c r="J2782" s="1">
        <v>2000.0</v>
      </c>
      <c r="K2782" s="1" t="s">
        <v>20</v>
      </c>
      <c r="L2782" s="18"/>
      <c r="M2782" s="18"/>
    </row>
    <row r="2783">
      <c r="A2783" s="1">
        <v>1220.0</v>
      </c>
      <c r="B2783" s="14">
        <v>36828.0</v>
      </c>
      <c r="C2783" s="1" t="s">
        <v>11269</v>
      </c>
      <c r="D2783" s="1" t="s">
        <v>11270</v>
      </c>
      <c r="E2783" s="1" t="s">
        <v>188</v>
      </c>
      <c r="F2783" s="1" t="s">
        <v>60</v>
      </c>
      <c r="G2783" s="1" t="s">
        <v>60</v>
      </c>
      <c r="H2783" s="20" t="s">
        <v>11271</v>
      </c>
      <c r="I2783" s="1">
        <v>1994.0</v>
      </c>
      <c r="J2783" s="1">
        <v>1996.0</v>
      </c>
      <c r="K2783" s="1" t="s">
        <v>20</v>
      </c>
      <c r="L2783" s="18"/>
      <c r="M2783" s="18"/>
    </row>
    <row r="2784">
      <c r="A2784" s="1">
        <v>1219.0</v>
      </c>
      <c r="B2784" s="14">
        <v>36828.0</v>
      </c>
      <c r="C2784" s="1" t="s">
        <v>11272</v>
      </c>
      <c r="D2784" s="1" t="s">
        <v>11273</v>
      </c>
      <c r="E2784" s="1" t="s">
        <v>188</v>
      </c>
      <c r="F2784" s="1" t="s">
        <v>60</v>
      </c>
      <c r="G2784" s="1" t="s">
        <v>65</v>
      </c>
      <c r="H2784" s="20" t="s">
        <v>60</v>
      </c>
      <c r="I2784" s="1">
        <v>1994.0</v>
      </c>
      <c r="J2784" s="1">
        <v>2000.0</v>
      </c>
      <c r="K2784" s="1" t="s">
        <v>20</v>
      </c>
      <c r="L2784" s="18"/>
      <c r="M2784" s="18"/>
    </row>
    <row r="2785">
      <c r="A2785" s="1">
        <v>1218.0</v>
      </c>
      <c r="B2785" s="14">
        <v>36828.0</v>
      </c>
      <c r="C2785" s="1" t="s">
        <v>11274</v>
      </c>
      <c r="D2785" s="1" t="s">
        <v>5798</v>
      </c>
      <c r="E2785" s="1" t="s">
        <v>1880</v>
      </c>
      <c r="F2785" s="1" t="s">
        <v>11275</v>
      </c>
      <c r="G2785" s="1" t="s">
        <v>83</v>
      </c>
      <c r="H2785" s="15" t="s">
        <v>11276</v>
      </c>
      <c r="I2785" s="1">
        <v>1998.0</v>
      </c>
      <c r="J2785" s="1">
        <v>1998.0</v>
      </c>
      <c r="K2785" s="1" t="s">
        <v>20</v>
      </c>
      <c r="L2785" s="18"/>
      <c r="M2785" s="18"/>
    </row>
    <row r="2786">
      <c r="A2786" s="1">
        <v>1217.0</v>
      </c>
      <c r="B2786" s="14">
        <v>36828.0</v>
      </c>
      <c r="C2786" s="1" t="s">
        <v>11277</v>
      </c>
      <c r="D2786" s="1" t="s">
        <v>5262</v>
      </c>
      <c r="E2786" s="1" t="s">
        <v>26</v>
      </c>
      <c r="F2786" s="1" t="s">
        <v>11278</v>
      </c>
      <c r="G2786" s="1" t="s">
        <v>65</v>
      </c>
      <c r="H2786" s="15" t="s">
        <v>11279</v>
      </c>
      <c r="I2786" s="1">
        <v>1998.0</v>
      </c>
      <c r="J2786" s="1">
        <v>1999.0</v>
      </c>
      <c r="K2786" s="1" t="s">
        <v>20</v>
      </c>
      <c r="L2786" s="18"/>
      <c r="M2786" s="18"/>
    </row>
    <row r="2787">
      <c r="A2787" s="1">
        <v>1216.0</v>
      </c>
      <c r="B2787" s="14">
        <v>36827.0</v>
      </c>
      <c r="C2787" s="1" t="s">
        <v>11280</v>
      </c>
      <c r="D2787" s="1" t="s">
        <v>11281</v>
      </c>
      <c r="E2787" s="1" t="s">
        <v>136</v>
      </c>
      <c r="F2787" s="1" t="s">
        <v>60</v>
      </c>
      <c r="G2787" s="1" t="s">
        <v>60</v>
      </c>
      <c r="H2787" s="15" t="s">
        <v>11282</v>
      </c>
      <c r="I2787" s="1">
        <v>1990.0</v>
      </c>
      <c r="J2787" s="1">
        <v>2000.0</v>
      </c>
      <c r="K2787" s="1" t="s">
        <v>20</v>
      </c>
      <c r="L2787" s="18"/>
      <c r="M2787" s="18"/>
    </row>
    <row r="2788">
      <c r="A2788" s="1">
        <v>1215.0</v>
      </c>
      <c r="B2788" s="14">
        <v>36826.0</v>
      </c>
      <c r="C2788" s="1" t="s">
        <v>11283</v>
      </c>
      <c r="D2788" s="1" t="s">
        <v>1537</v>
      </c>
      <c r="E2788" s="1" t="s">
        <v>26</v>
      </c>
      <c r="F2788" s="1" t="s">
        <v>11284</v>
      </c>
      <c r="G2788" s="1" t="s">
        <v>65</v>
      </c>
      <c r="H2788" s="15" t="s">
        <v>11285</v>
      </c>
      <c r="I2788" s="1" t="s">
        <v>321</v>
      </c>
      <c r="J2788" s="1" t="s">
        <v>11286</v>
      </c>
      <c r="K2788" s="1" t="s">
        <v>323</v>
      </c>
      <c r="L2788" s="1" t="s">
        <v>11287</v>
      </c>
      <c r="M2788" s="18"/>
    </row>
    <row r="2789">
      <c r="A2789" s="1">
        <v>1214.0</v>
      </c>
      <c r="B2789" s="14">
        <v>36826.0</v>
      </c>
      <c r="C2789" s="1" t="s">
        <v>11288</v>
      </c>
      <c r="D2789" s="1" t="s">
        <v>11289</v>
      </c>
      <c r="E2789" s="1" t="s">
        <v>26</v>
      </c>
      <c r="F2789" s="1" t="s">
        <v>11290</v>
      </c>
      <c r="G2789" s="1" t="s">
        <v>18</v>
      </c>
      <c r="H2789" s="15" t="s">
        <v>11291</v>
      </c>
      <c r="I2789" s="1">
        <v>1989.0</v>
      </c>
      <c r="J2789" s="1">
        <v>1996.0</v>
      </c>
      <c r="K2789" s="1" t="s">
        <v>20</v>
      </c>
      <c r="L2789" s="18"/>
      <c r="M2789" s="18"/>
    </row>
    <row r="2790">
      <c r="A2790" s="1">
        <v>1213.0</v>
      </c>
      <c r="B2790" s="14">
        <v>36825.0</v>
      </c>
      <c r="C2790" s="1" t="s">
        <v>11292</v>
      </c>
      <c r="D2790" s="1" t="s">
        <v>11293</v>
      </c>
      <c r="E2790" s="1" t="s">
        <v>26</v>
      </c>
      <c r="F2790" s="1" t="s">
        <v>11294</v>
      </c>
      <c r="G2790" s="1" t="s">
        <v>83</v>
      </c>
      <c r="H2790" s="15" t="s">
        <v>11295</v>
      </c>
      <c r="I2790" s="1">
        <v>1996.0</v>
      </c>
      <c r="J2790" s="1">
        <v>1996.0</v>
      </c>
      <c r="K2790" s="1" t="s">
        <v>245</v>
      </c>
      <c r="L2790" s="18"/>
      <c r="M2790" s="18"/>
    </row>
    <row r="2791">
      <c r="A2791" s="1">
        <v>1212.0</v>
      </c>
      <c r="B2791" s="14">
        <v>36825.0</v>
      </c>
      <c r="C2791" s="1" t="s">
        <v>11296</v>
      </c>
      <c r="D2791" s="1" t="s">
        <v>11297</v>
      </c>
      <c r="E2791" s="1" t="s">
        <v>288</v>
      </c>
      <c r="F2791" s="1" t="s">
        <v>122</v>
      </c>
      <c r="G2791" s="1" t="s">
        <v>18</v>
      </c>
      <c r="H2791" s="15" t="s">
        <v>11298</v>
      </c>
      <c r="I2791" s="1">
        <v>1990.0</v>
      </c>
      <c r="J2791" s="1">
        <v>2000.0</v>
      </c>
      <c r="K2791" s="1" t="s">
        <v>20</v>
      </c>
      <c r="L2791" s="18"/>
      <c r="M2791" s="18"/>
    </row>
    <row r="2792">
      <c r="A2792" s="1">
        <v>1211.0</v>
      </c>
      <c r="B2792" s="14">
        <v>36825.0</v>
      </c>
      <c r="C2792" s="1" t="s">
        <v>11299</v>
      </c>
      <c r="D2792" s="1" t="s">
        <v>5634</v>
      </c>
      <c r="E2792" s="1" t="s">
        <v>11131</v>
      </c>
      <c r="F2792" s="1" t="s">
        <v>60</v>
      </c>
      <c r="G2792" s="1" t="s">
        <v>8372</v>
      </c>
      <c r="H2792" s="15" t="s">
        <v>11300</v>
      </c>
      <c r="I2792" s="1">
        <v>1990.0</v>
      </c>
      <c r="J2792" s="1">
        <v>2000.0</v>
      </c>
      <c r="K2792" s="1" t="s">
        <v>20</v>
      </c>
      <c r="L2792" s="18"/>
      <c r="M2792" s="18"/>
    </row>
    <row r="2793">
      <c r="A2793" s="1">
        <v>1210.0</v>
      </c>
      <c r="B2793" s="14">
        <v>36824.0</v>
      </c>
      <c r="C2793" s="1" t="s">
        <v>11301</v>
      </c>
      <c r="D2793" s="1" t="s">
        <v>172</v>
      </c>
      <c r="E2793" s="1" t="s">
        <v>26</v>
      </c>
      <c r="F2793" s="1" t="s">
        <v>11302</v>
      </c>
      <c r="G2793" s="1" t="s">
        <v>65</v>
      </c>
      <c r="H2793" s="15" t="s">
        <v>11303</v>
      </c>
      <c r="I2793" s="1">
        <v>1989.0</v>
      </c>
      <c r="J2793" s="1">
        <v>2000.0</v>
      </c>
      <c r="K2793" s="1" t="s">
        <v>20</v>
      </c>
      <c r="L2793" s="18"/>
      <c r="M2793" s="18"/>
    </row>
    <row r="2794">
      <c r="A2794" s="1">
        <v>1209.0</v>
      </c>
      <c r="B2794" s="14">
        <v>36823.0</v>
      </c>
      <c r="C2794" s="1" t="s">
        <v>11304</v>
      </c>
      <c r="D2794" s="1" t="s">
        <v>1551</v>
      </c>
      <c r="E2794" s="1" t="s">
        <v>26</v>
      </c>
      <c r="F2794" s="1" t="s">
        <v>11305</v>
      </c>
      <c r="G2794" s="1" t="s">
        <v>53</v>
      </c>
      <c r="H2794" s="15" t="s">
        <v>11306</v>
      </c>
      <c r="I2794" s="1">
        <v>1995.0</v>
      </c>
      <c r="J2794" s="1">
        <v>2000.0</v>
      </c>
      <c r="K2794" s="1" t="s">
        <v>20</v>
      </c>
      <c r="L2794" s="18"/>
      <c r="M2794" s="18"/>
    </row>
    <row r="2795">
      <c r="A2795" s="1">
        <v>1208.0</v>
      </c>
      <c r="B2795" s="14">
        <v>36823.0</v>
      </c>
      <c r="C2795" s="1" t="s">
        <v>11307</v>
      </c>
      <c r="D2795" s="1" t="s">
        <v>6396</v>
      </c>
      <c r="E2795" s="1" t="s">
        <v>26</v>
      </c>
      <c r="F2795" s="1" t="s">
        <v>11308</v>
      </c>
      <c r="G2795" s="1" t="s">
        <v>65</v>
      </c>
      <c r="H2795" s="15" t="s">
        <v>11309</v>
      </c>
      <c r="I2795" s="1">
        <v>1996.0</v>
      </c>
      <c r="J2795" s="1">
        <v>2000.0</v>
      </c>
      <c r="K2795" s="1" t="s">
        <v>20</v>
      </c>
      <c r="L2795" s="18"/>
      <c r="M2795" s="18"/>
    </row>
    <row r="2796">
      <c r="A2796" s="1">
        <v>1207.0</v>
      </c>
      <c r="B2796" s="14">
        <v>36823.0</v>
      </c>
      <c r="C2796" s="1" t="s">
        <v>11310</v>
      </c>
      <c r="D2796" s="1" t="s">
        <v>11311</v>
      </c>
      <c r="E2796" s="1" t="s">
        <v>26</v>
      </c>
      <c r="F2796" s="1" t="s">
        <v>60</v>
      </c>
      <c r="G2796" s="1" t="s">
        <v>65</v>
      </c>
      <c r="H2796" s="15" t="s">
        <v>11312</v>
      </c>
      <c r="I2796" s="1">
        <v>1996.0</v>
      </c>
      <c r="J2796" s="1">
        <v>2000.0</v>
      </c>
      <c r="K2796" s="1" t="s">
        <v>20</v>
      </c>
      <c r="L2796" s="18"/>
      <c r="M2796" s="18"/>
    </row>
    <row r="2797">
      <c r="A2797" s="1">
        <v>1206.0</v>
      </c>
      <c r="B2797" s="14">
        <v>36823.0</v>
      </c>
      <c r="C2797" s="1" t="s">
        <v>11313</v>
      </c>
      <c r="D2797" s="1" t="s">
        <v>11314</v>
      </c>
      <c r="E2797" s="1" t="s">
        <v>26</v>
      </c>
      <c r="F2797" s="1" t="s">
        <v>60</v>
      </c>
      <c r="G2797" s="1" t="s">
        <v>18</v>
      </c>
      <c r="H2797" s="15" t="s">
        <v>11315</v>
      </c>
      <c r="I2797" s="1">
        <v>1989.0</v>
      </c>
      <c r="J2797" s="1">
        <v>1991.0</v>
      </c>
      <c r="K2797" s="1" t="s">
        <v>245</v>
      </c>
      <c r="L2797" s="18"/>
      <c r="M2797" s="18"/>
    </row>
    <row r="2798">
      <c r="A2798" s="1">
        <v>1205.0</v>
      </c>
      <c r="B2798" s="14">
        <v>36821.0</v>
      </c>
      <c r="C2798" s="1" t="s">
        <v>11316</v>
      </c>
      <c r="D2798" s="1" t="s">
        <v>11317</v>
      </c>
      <c r="E2798" s="1" t="s">
        <v>26</v>
      </c>
      <c r="F2798" s="1" t="s">
        <v>11318</v>
      </c>
      <c r="G2798" s="1" t="s">
        <v>18</v>
      </c>
      <c r="H2798" s="15" t="s">
        <v>11319</v>
      </c>
      <c r="I2798" s="1">
        <v>1989.0</v>
      </c>
      <c r="J2798" s="1">
        <v>1994.0</v>
      </c>
      <c r="K2798" s="1" t="s">
        <v>20</v>
      </c>
      <c r="L2798" s="18"/>
      <c r="M2798" s="18"/>
    </row>
    <row r="2799">
      <c r="A2799" s="1">
        <v>1204.0</v>
      </c>
      <c r="B2799" s="14">
        <v>36820.0</v>
      </c>
      <c r="C2799" s="1" t="s">
        <v>11320</v>
      </c>
      <c r="D2799" s="1" t="s">
        <v>11321</v>
      </c>
      <c r="E2799" s="1" t="s">
        <v>26</v>
      </c>
      <c r="F2799" s="1" t="s">
        <v>60</v>
      </c>
      <c r="G2799" s="1" t="s">
        <v>60</v>
      </c>
      <c r="H2799" s="15" t="s">
        <v>11322</v>
      </c>
      <c r="I2799" s="1">
        <v>1998.0</v>
      </c>
      <c r="J2799" s="1" t="s">
        <v>60</v>
      </c>
      <c r="K2799" s="1" t="s">
        <v>245</v>
      </c>
      <c r="L2799" s="18"/>
      <c r="M2799" s="18"/>
    </row>
    <row r="2800">
      <c r="A2800" s="1">
        <v>1203.0</v>
      </c>
      <c r="B2800" s="14">
        <v>36820.0</v>
      </c>
      <c r="C2800" s="1" t="s">
        <v>11323</v>
      </c>
      <c r="D2800" s="1" t="s">
        <v>11324</v>
      </c>
      <c r="E2800" s="1" t="s">
        <v>188</v>
      </c>
      <c r="F2800" s="1" t="s">
        <v>60</v>
      </c>
      <c r="G2800" s="1" t="s">
        <v>83</v>
      </c>
      <c r="H2800" s="15" t="s">
        <v>11325</v>
      </c>
      <c r="I2800" s="1">
        <v>1990.0</v>
      </c>
      <c r="J2800" s="1">
        <v>2000.0</v>
      </c>
      <c r="K2800" s="1" t="s">
        <v>20</v>
      </c>
      <c r="L2800" s="18"/>
      <c r="M2800" s="18"/>
    </row>
    <row r="2801">
      <c r="A2801" s="1">
        <v>1202.0</v>
      </c>
      <c r="B2801" s="14">
        <v>36820.0</v>
      </c>
      <c r="C2801" s="1" t="s">
        <v>11326</v>
      </c>
      <c r="D2801" s="1" t="s">
        <v>11327</v>
      </c>
      <c r="E2801" s="1" t="s">
        <v>26</v>
      </c>
      <c r="F2801" s="1" t="s">
        <v>11328</v>
      </c>
      <c r="G2801" s="1" t="s">
        <v>18</v>
      </c>
      <c r="H2801" s="15" t="s">
        <v>11329</v>
      </c>
      <c r="I2801" s="1">
        <v>1995.0</v>
      </c>
      <c r="J2801" s="1">
        <v>2000.0</v>
      </c>
      <c r="K2801" s="1" t="s">
        <v>20</v>
      </c>
      <c r="L2801" s="18"/>
      <c r="M2801" s="18"/>
    </row>
    <row r="2802">
      <c r="A2802" s="1">
        <v>1201.0</v>
      </c>
      <c r="B2802" s="14">
        <v>36819.0</v>
      </c>
      <c r="C2802" s="1" t="s">
        <v>11330</v>
      </c>
      <c r="D2802" s="1" t="s">
        <v>11331</v>
      </c>
      <c r="E2802" s="1" t="s">
        <v>26</v>
      </c>
      <c r="F2802" s="1" t="s">
        <v>11332</v>
      </c>
      <c r="G2802" s="1" t="s">
        <v>83</v>
      </c>
      <c r="H2802" s="15" t="s">
        <v>11333</v>
      </c>
      <c r="I2802" s="1">
        <v>1995.0</v>
      </c>
      <c r="J2802" s="1">
        <v>1999.0</v>
      </c>
      <c r="K2802" s="1" t="s">
        <v>20</v>
      </c>
      <c r="L2802" s="18"/>
      <c r="M2802" s="18"/>
    </row>
    <row r="2803">
      <c r="A2803" s="1">
        <v>1200.0</v>
      </c>
      <c r="B2803" s="14">
        <v>36819.0</v>
      </c>
      <c r="C2803" s="1" t="s">
        <v>11334</v>
      </c>
      <c r="D2803" s="1" t="s">
        <v>8964</v>
      </c>
      <c r="E2803" s="1" t="s">
        <v>695</v>
      </c>
      <c r="F2803" s="1">
        <v>7.787563573E9</v>
      </c>
      <c r="G2803" s="1" t="s">
        <v>65</v>
      </c>
      <c r="H2803" s="20" t="s">
        <v>11335</v>
      </c>
      <c r="I2803" s="1">
        <v>1990.0</v>
      </c>
      <c r="J2803" s="1">
        <v>2000.0</v>
      </c>
      <c r="K2803" s="1" t="s">
        <v>20</v>
      </c>
      <c r="L2803" s="18"/>
      <c r="M2803" s="18"/>
    </row>
    <row r="2804">
      <c r="A2804" s="1">
        <v>1199.0</v>
      </c>
      <c r="B2804" s="14">
        <v>36818.0</v>
      </c>
      <c r="C2804" s="1" t="s">
        <v>11336</v>
      </c>
      <c r="D2804" s="1" t="s">
        <v>11337</v>
      </c>
      <c r="E2804" s="1" t="s">
        <v>26</v>
      </c>
      <c r="F2804" s="1" t="s">
        <v>11338</v>
      </c>
      <c r="G2804" s="1" t="s">
        <v>18</v>
      </c>
      <c r="H2804" s="15" t="s">
        <v>11339</v>
      </c>
      <c r="I2804" s="1">
        <v>1995.0</v>
      </c>
      <c r="J2804" s="1">
        <v>2000.0</v>
      </c>
      <c r="K2804" s="1" t="s">
        <v>20</v>
      </c>
      <c r="L2804" s="18"/>
      <c r="M2804" s="18"/>
    </row>
    <row r="2805">
      <c r="A2805" s="1">
        <v>1198.0</v>
      </c>
      <c r="B2805" s="14">
        <v>36817.0</v>
      </c>
      <c r="C2805" s="1" t="s">
        <v>11340</v>
      </c>
      <c r="D2805" s="1" t="s">
        <v>7203</v>
      </c>
      <c r="E2805" s="1" t="s">
        <v>26</v>
      </c>
      <c r="F2805" s="1" t="s">
        <v>60</v>
      </c>
      <c r="G2805" s="1" t="s">
        <v>83</v>
      </c>
      <c r="H2805" s="20" t="s">
        <v>60</v>
      </c>
      <c r="I2805" s="1">
        <v>1996.0</v>
      </c>
      <c r="J2805" s="1">
        <v>1996.0</v>
      </c>
      <c r="K2805" s="1" t="s">
        <v>245</v>
      </c>
      <c r="L2805" s="18"/>
      <c r="M2805" s="18"/>
    </row>
    <row r="2806">
      <c r="A2806" s="1">
        <v>1197.0</v>
      </c>
      <c r="B2806" s="14">
        <v>36816.0</v>
      </c>
      <c r="C2806" s="1" t="s">
        <v>11341</v>
      </c>
      <c r="D2806" s="1" t="s">
        <v>11342</v>
      </c>
      <c r="E2806" s="1" t="s">
        <v>26</v>
      </c>
      <c r="F2806" s="1" t="s">
        <v>11343</v>
      </c>
      <c r="G2806" s="1" t="s">
        <v>18</v>
      </c>
      <c r="H2806" s="15" t="s">
        <v>11344</v>
      </c>
      <c r="I2806" s="1">
        <v>1997.0</v>
      </c>
      <c r="J2806" s="1">
        <v>2000.0</v>
      </c>
      <c r="K2806" s="1" t="s">
        <v>20</v>
      </c>
      <c r="L2806" s="18"/>
      <c r="M2806" s="18"/>
    </row>
    <row r="2807">
      <c r="A2807" s="1">
        <v>1196.0</v>
      </c>
      <c r="B2807" s="14">
        <v>36815.0</v>
      </c>
      <c r="C2807" s="1" t="s">
        <v>11345</v>
      </c>
      <c r="D2807" s="1" t="s">
        <v>11346</v>
      </c>
      <c r="E2807" s="1" t="s">
        <v>26</v>
      </c>
      <c r="F2807" s="1" t="s">
        <v>11347</v>
      </c>
      <c r="G2807" s="1" t="s">
        <v>337</v>
      </c>
      <c r="H2807" s="15" t="s">
        <v>11348</v>
      </c>
      <c r="I2807" s="1">
        <v>1990.0</v>
      </c>
      <c r="J2807" s="1">
        <v>1995.0</v>
      </c>
      <c r="K2807" s="1" t="s">
        <v>20</v>
      </c>
      <c r="L2807" s="18"/>
      <c r="M2807" s="18"/>
    </row>
    <row r="2808">
      <c r="A2808" s="1">
        <v>1195.0</v>
      </c>
      <c r="B2808" s="14">
        <v>36815.0</v>
      </c>
      <c r="C2808" s="1" t="s">
        <v>11349</v>
      </c>
      <c r="D2808" s="1" t="s">
        <v>9729</v>
      </c>
      <c r="E2808" s="1" t="s">
        <v>26</v>
      </c>
      <c r="F2808" s="1" t="s">
        <v>11350</v>
      </c>
      <c r="G2808" s="1" t="s">
        <v>65</v>
      </c>
      <c r="H2808" s="15" t="s">
        <v>11351</v>
      </c>
      <c r="I2808" s="1">
        <v>1995.0</v>
      </c>
      <c r="J2808" s="1">
        <v>1998.0</v>
      </c>
      <c r="K2808" s="1" t="s">
        <v>20</v>
      </c>
      <c r="L2808" s="18"/>
      <c r="M2808" s="18"/>
    </row>
    <row r="2809">
      <c r="A2809" s="1">
        <v>1194.0</v>
      </c>
      <c r="B2809" s="14">
        <v>36813.0</v>
      </c>
      <c r="C2809" s="1" t="s">
        <v>11352</v>
      </c>
      <c r="D2809" s="1" t="s">
        <v>11353</v>
      </c>
      <c r="E2809" s="1" t="s">
        <v>26</v>
      </c>
      <c r="F2809" s="1" t="s">
        <v>11354</v>
      </c>
      <c r="G2809" s="1" t="s">
        <v>18</v>
      </c>
      <c r="H2809" s="15" t="s">
        <v>11355</v>
      </c>
      <c r="I2809" s="1" t="s">
        <v>60</v>
      </c>
      <c r="J2809" s="1">
        <v>1998.0</v>
      </c>
      <c r="K2809" s="1" t="s">
        <v>20</v>
      </c>
      <c r="L2809" s="18"/>
      <c r="M2809" s="18"/>
    </row>
    <row r="2810">
      <c r="A2810" s="1">
        <v>1193.0</v>
      </c>
      <c r="B2810" s="14">
        <v>36813.0</v>
      </c>
      <c r="C2810" s="1" t="s">
        <v>11356</v>
      </c>
      <c r="D2810" s="1" t="s">
        <v>11152</v>
      </c>
      <c r="E2810" s="1" t="s">
        <v>26</v>
      </c>
      <c r="F2810" s="1" t="s">
        <v>11357</v>
      </c>
      <c r="G2810" s="1" t="s">
        <v>18</v>
      </c>
      <c r="H2810" s="15" t="s">
        <v>11358</v>
      </c>
      <c r="I2810" s="1">
        <v>1990.0</v>
      </c>
      <c r="J2810" s="1">
        <v>1999.0</v>
      </c>
      <c r="K2810" s="1" t="s">
        <v>20</v>
      </c>
      <c r="L2810" s="18"/>
      <c r="M2810" s="18"/>
    </row>
    <row r="2811">
      <c r="A2811" s="1">
        <v>1192.0</v>
      </c>
      <c r="B2811" s="14">
        <v>36813.0</v>
      </c>
      <c r="C2811" s="1" t="s">
        <v>11359</v>
      </c>
      <c r="D2811" s="1" t="s">
        <v>11360</v>
      </c>
      <c r="E2811" s="1" t="s">
        <v>26</v>
      </c>
      <c r="F2811" s="1" t="s">
        <v>60</v>
      </c>
      <c r="G2811" s="1" t="s">
        <v>60</v>
      </c>
      <c r="H2811" s="15" t="s">
        <v>11361</v>
      </c>
      <c r="I2811" s="1">
        <v>1990.0</v>
      </c>
      <c r="J2811" s="1">
        <v>1995.0</v>
      </c>
      <c r="K2811" s="1" t="s">
        <v>20</v>
      </c>
      <c r="L2811" s="18"/>
      <c r="M2811" s="18"/>
    </row>
    <row r="2812">
      <c r="A2812" s="1">
        <v>1191.0</v>
      </c>
      <c r="B2812" s="14">
        <v>36813.0</v>
      </c>
      <c r="C2812" s="1" t="s">
        <v>11362</v>
      </c>
      <c r="D2812" s="1" t="s">
        <v>2513</v>
      </c>
      <c r="E2812" s="1" t="s">
        <v>26</v>
      </c>
      <c r="F2812" s="1" t="s">
        <v>122</v>
      </c>
      <c r="G2812" s="1" t="s">
        <v>65</v>
      </c>
      <c r="H2812" s="15" t="s">
        <v>11363</v>
      </c>
      <c r="I2812" s="1">
        <v>1994.0</v>
      </c>
      <c r="J2812" s="1">
        <v>2000.0</v>
      </c>
      <c r="K2812" s="1" t="s">
        <v>20</v>
      </c>
      <c r="L2812" s="18"/>
      <c r="M2812" s="18"/>
    </row>
    <row r="2813">
      <c r="A2813" s="1">
        <v>1190.0</v>
      </c>
      <c r="B2813" s="14">
        <v>36813.0</v>
      </c>
      <c r="C2813" s="1" t="s">
        <v>11364</v>
      </c>
      <c r="D2813" s="1" t="s">
        <v>60</v>
      </c>
      <c r="E2813" s="1" t="s">
        <v>26</v>
      </c>
      <c r="F2813" s="1" t="s">
        <v>60</v>
      </c>
      <c r="G2813" s="1" t="s">
        <v>60</v>
      </c>
      <c r="H2813" s="15" t="s">
        <v>11365</v>
      </c>
      <c r="I2813" s="1">
        <v>1996.0</v>
      </c>
      <c r="J2813" s="1">
        <v>1999.0</v>
      </c>
      <c r="K2813" s="1" t="s">
        <v>20</v>
      </c>
      <c r="L2813" s="18"/>
      <c r="M2813" s="18"/>
    </row>
    <row r="2814">
      <c r="A2814" s="1">
        <v>1189.0</v>
      </c>
      <c r="B2814" s="14">
        <v>36812.0</v>
      </c>
      <c r="C2814" s="1" t="s">
        <v>11366</v>
      </c>
      <c r="D2814" s="1" t="s">
        <v>253</v>
      </c>
      <c r="E2814" s="1" t="s">
        <v>26</v>
      </c>
      <c r="F2814" s="1" t="s">
        <v>11367</v>
      </c>
      <c r="G2814" s="1" t="s">
        <v>337</v>
      </c>
      <c r="H2814" s="15" t="s">
        <v>11368</v>
      </c>
      <c r="I2814" s="1">
        <v>1989.0</v>
      </c>
      <c r="J2814" s="1">
        <v>1999.0</v>
      </c>
      <c r="K2814" s="1" t="s">
        <v>20</v>
      </c>
      <c r="L2814" s="18"/>
      <c r="M2814" s="18"/>
    </row>
    <row r="2815">
      <c r="A2815" s="1">
        <v>1188.0</v>
      </c>
      <c r="B2815" s="14">
        <v>36812.0</v>
      </c>
      <c r="C2815" s="1" t="s">
        <v>11369</v>
      </c>
      <c r="D2815" s="1" t="s">
        <v>11370</v>
      </c>
      <c r="E2815" s="1" t="s">
        <v>26</v>
      </c>
      <c r="F2815" s="1" t="s">
        <v>11371</v>
      </c>
      <c r="G2815" s="1" t="s">
        <v>18</v>
      </c>
      <c r="H2815" s="15" t="s">
        <v>11372</v>
      </c>
      <c r="I2815" s="1">
        <v>1989.0</v>
      </c>
      <c r="J2815" s="1">
        <v>2000.0</v>
      </c>
      <c r="K2815" s="1" t="s">
        <v>20</v>
      </c>
      <c r="L2815" s="18"/>
      <c r="M2815" s="18"/>
    </row>
    <row r="2816">
      <c r="A2816" s="1">
        <v>1187.0</v>
      </c>
      <c r="B2816" s="14">
        <v>36811.0</v>
      </c>
      <c r="C2816" s="1" t="s">
        <v>11373</v>
      </c>
      <c r="D2816" s="1" t="s">
        <v>11374</v>
      </c>
      <c r="E2816" s="1" t="s">
        <v>26</v>
      </c>
      <c r="F2816" s="1" t="s">
        <v>60</v>
      </c>
      <c r="G2816" s="1" t="s">
        <v>18</v>
      </c>
      <c r="H2816" s="20" t="s">
        <v>60</v>
      </c>
      <c r="I2816" s="1">
        <v>1995.0</v>
      </c>
      <c r="J2816" s="1">
        <v>1997.0</v>
      </c>
      <c r="K2816" s="1" t="s">
        <v>20</v>
      </c>
      <c r="L2816" s="18"/>
      <c r="M2816" s="18"/>
    </row>
    <row r="2817">
      <c r="A2817" s="1">
        <v>1186.0</v>
      </c>
      <c r="B2817" s="14">
        <v>36811.0</v>
      </c>
      <c r="C2817" s="1" t="s">
        <v>11375</v>
      </c>
      <c r="D2817" s="1" t="s">
        <v>1361</v>
      </c>
      <c r="E2817" s="1" t="s">
        <v>26</v>
      </c>
      <c r="F2817" s="1" t="s">
        <v>11376</v>
      </c>
      <c r="G2817" s="1" t="s">
        <v>53</v>
      </c>
      <c r="H2817" s="15" t="s">
        <v>11377</v>
      </c>
      <c r="I2817" s="1">
        <v>1989.0</v>
      </c>
      <c r="J2817" s="1">
        <v>2000.0</v>
      </c>
      <c r="K2817" s="1" t="s">
        <v>20</v>
      </c>
      <c r="L2817" s="18"/>
      <c r="M2817" s="18"/>
    </row>
    <row r="2818">
      <c r="A2818" s="1">
        <v>1185.0</v>
      </c>
      <c r="B2818" s="14">
        <v>36811.0</v>
      </c>
      <c r="C2818" s="1" t="s">
        <v>11378</v>
      </c>
      <c r="D2818" s="1" t="s">
        <v>9590</v>
      </c>
      <c r="E2818" s="1" t="s">
        <v>188</v>
      </c>
      <c r="F2818" s="1">
        <v>4.4795736301E11</v>
      </c>
      <c r="G2818" s="1" t="s">
        <v>65</v>
      </c>
      <c r="H2818" s="15" t="s">
        <v>11379</v>
      </c>
      <c r="I2818" s="1">
        <v>1996.0</v>
      </c>
      <c r="J2818" s="1">
        <v>1999.0</v>
      </c>
      <c r="K2818" s="1" t="s">
        <v>20</v>
      </c>
      <c r="L2818" s="18"/>
      <c r="M2818" s="18"/>
    </row>
    <row r="2819">
      <c r="A2819" s="1">
        <v>1184.0</v>
      </c>
      <c r="B2819" s="14">
        <v>36810.0</v>
      </c>
      <c r="C2819" s="1" t="s">
        <v>11380</v>
      </c>
      <c r="D2819" s="1" t="s">
        <v>10816</v>
      </c>
      <c r="E2819" s="1" t="s">
        <v>26</v>
      </c>
      <c r="F2819" s="1" t="s">
        <v>1282</v>
      </c>
      <c r="G2819" s="1" t="s">
        <v>337</v>
      </c>
      <c r="H2819" s="20" t="s">
        <v>1282</v>
      </c>
      <c r="I2819" s="1">
        <v>1997.0</v>
      </c>
      <c r="J2819" s="1">
        <v>2000.0</v>
      </c>
      <c r="K2819" s="1" t="s">
        <v>20</v>
      </c>
      <c r="L2819" s="18"/>
      <c r="M2819" s="18"/>
    </row>
    <row r="2820">
      <c r="A2820" s="1">
        <v>1183.0</v>
      </c>
      <c r="B2820" s="14">
        <v>36810.0</v>
      </c>
      <c r="C2820" s="1" t="s">
        <v>11381</v>
      </c>
      <c r="D2820" s="1" t="s">
        <v>4001</v>
      </c>
      <c r="E2820" s="1" t="s">
        <v>750</v>
      </c>
      <c r="F2820" s="1" t="s">
        <v>60</v>
      </c>
      <c r="G2820" s="1" t="s">
        <v>83</v>
      </c>
      <c r="H2820" s="15" t="s">
        <v>11382</v>
      </c>
      <c r="I2820" s="1">
        <v>1989.0</v>
      </c>
      <c r="J2820" s="1">
        <v>1994.0</v>
      </c>
      <c r="K2820" s="1" t="s">
        <v>20</v>
      </c>
      <c r="L2820" s="1" t="s">
        <v>11383</v>
      </c>
      <c r="M2820" s="18"/>
    </row>
    <row r="2821">
      <c r="A2821" s="1">
        <v>1182.0</v>
      </c>
      <c r="B2821" s="14">
        <v>36810.0</v>
      </c>
      <c r="C2821" s="1" t="s">
        <v>11384</v>
      </c>
      <c r="D2821" s="1" t="s">
        <v>11385</v>
      </c>
      <c r="E2821" s="1" t="s">
        <v>750</v>
      </c>
      <c r="F2821" s="1" t="s">
        <v>60</v>
      </c>
      <c r="G2821" s="1" t="s">
        <v>83</v>
      </c>
      <c r="H2821" s="15" t="s">
        <v>11386</v>
      </c>
      <c r="I2821" s="1">
        <v>1990.0</v>
      </c>
      <c r="J2821" s="1">
        <v>1996.0</v>
      </c>
      <c r="K2821" s="1" t="s">
        <v>20</v>
      </c>
      <c r="L2821" s="18"/>
      <c r="M2821" s="18"/>
    </row>
    <row r="2822">
      <c r="A2822" s="1">
        <v>1181.0</v>
      </c>
      <c r="B2822" s="14">
        <v>36809.0</v>
      </c>
      <c r="C2822" s="1" t="s">
        <v>11387</v>
      </c>
      <c r="D2822" s="1" t="s">
        <v>2707</v>
      </c>
      <c r="E2822" s="1" t="s">
        <v>26</v>
      </c>
      <c r="F2822" s="1" t="s">
        <v>60</v>
      </c>
      <c r="G2822" s="1" t="s">
        <v>60</v>
      </c>
      <c r="H2822" s="15" t="s">
        <v>11388</v>
      </c>
      <c r="I2822" s="1">
        <v>1989.0</v>
      </c>
      <c r="J2822" s="1">
        <v>1999.0</v>
      </c>
      <c r="K2822" s="1" t="s">
        <v>20</v>
      </c>
      <c r="L2822" s="18"/>
      <c r="M2822" s="18"/>
    </row>
    <row r="2823">
      <c r="A2823" s="1">
        <v>1180.0</v>
      </c>
      <c r="B2823" s="14">
        <v>36809.0</v>
      </c>
      <c r="C2823" s="1" t="s">
        <v>11389</v>
      </c>
      <c r="D2823" s="1" t="s">
        <v>5657</v>
      </c>
      <c r="E2823" s="1" t="s">
        <v>26</v>
      </c>
      <c r="F2823" s="1" t="s">
        <v>60</v>
      </c>
      <c r="G2823" s="1" t="s">
        <v>18</v>
      </c>
      <c r="H2823" s="15" t="s">
        <v>11390</v>
      </c>
      <c r="I2823" s="1">
        <v>1998.0</v>
      </c>
      <c r="J2823" s="1" t="s">
        <v>10661</v>
      </c>
      <c r="K2823" s="1" t="s">
        <v>20</v>
      </c>
      <c r="L2823" s="18"/>
      <c r="M2823" s="18"/>
    </row>
    <row r="2824">
      <c r="A2824" s="1">
        <v>1179.0</v>
      </c>
      <c r="B2824" s="14">
        <v>36809.0</v>
      </c>
      <c r="C2824" s="1" t="s">
        <v>11391</v>
      </c>
      <c r="D2824" s="1" t="s">
        <v>60</v>
      </c>
      <c r="E2824" s="1" t="s">
        <v>750</v>
      </c>
      <c r="F2824" s="1" t="s">
        <v>60</v>
      </c>
      <c r="G2824" s="1" t="s">
        <v>60</v>
      </c>
      <c r="H2824" s="15" t="s">
        <v>11392</v>
      </c>
      <c r="I2824" s="1">
        <v>1990.0</v>
      </c>
      <c r="J2824" s="1" t="s">
        <v>10661</v>
      </c>
      <c r="K2824" s="1" t="s">
        <v>20</v>
      </c>
      <c r="L2824" s="18"/>
      <c r="M2824" s="18"/>
    </row>
    <row r="2825">
      <c r="A2825" s="1">
        <v>1178.0</v>
      </c>
      <c r="B2825" s="14">
        <v>36809.0</v>
      </c>
      <c r="C2825" s="1" t="s">
        <v>11393</v>
      </c>
      <c r="D2825" s="1" t="s">
        <v>9590</v>
      </c>
      <c r="E2825" s="1" t="s">
        <v>188</v>
      </c>
      <c r="F2825" s="1" t="s">
        <v>60</v>
      </c>
      <c r="G2825" s="1" t="s">
        <v>60</v>
      </c>
      <c r="H2825" s="20" t="s">
        <v>11394</v>
      </c>
      <c r="I2825" s="1">
        <v>1990.0</v>
      </c>
      <c r="J2825" s="1">
        <v>1999.0</v>
      </c>
      <c r="K2825" s="1" t="s">
        <v>20</v>
      </c>
      <c r="L2825" s="18"/>
      <c r="M2825" s="18"/>
    </row>
    <row r="2826">
      <c r="A2826" s="1">
        <v>1177.0</v>
      </c>
      <c r="B2826" s="16">
        <v>36808.0</v>
      </c>
      <c r="C2826" s="1" t="s">
        <v>11395</v>
      </c>
      <c r="D2826" s="1" t="s">
        <v>984</v>
      </c>
      <c r="E2826" s="1" t="s">
        <v>26</v>
      </c>
      <c r="F2826" s="1" t="s">
        <v>11396</v>
      </c>
      <c r="G2826" s="1" t="s">
        <v>83</v>
      </c>
      <c r="H2826" s="15" t="s">
        <v>11397</v>
      </c>
      <c r="I2826" s="1">
        <v>1994.0</v>
      </c>
      <c r="J2826" s="1">
        <v>1999.0</v>
      </c>
      <c r="K2826" s="1" t="s">
        <v>20</v>
      </c>
      <c r="L2826" s="18"/>
      <c r="M2826" s="18"/>
    </row>
    <row r="2827">
      <c r="A2827" s="1">
        <v>1176.0</v>
      </c>
      <c r="B2827" s="16">
        <v>36807.0</v>
      </c>
      <c r="C2827" s="1" t="s">
        <v>11398</v>
      </c>
      <c r="D2827" s="1" t="s">
        <v>4237</v>
      </c>
      <c r="E2827" s="1" t="s">
        <v>26</v>
      </c>
      <c r="F2827" s="1" t="s">
        <v>60</v>
      </c>
      <c r="G2827" s="1" t="s">
        <v>83</v>
      </c>
      <c r="H2827" s="15" t="s">
        <v>11399</v>
      </c>
      <c r="I2827" s="1">
        <v>1989.0</v>
      </c>
      <c r="J2827" s="1">
        <v>1997.0</v>
      </c>
      <c r="K2827" s="1" t="s">
        <v>20</v>
      </c>
      <c r="L2827" s="18"/>
      <c r="M2827" s="18"/>
    </row>
    <row r="2828">
      <c r="A2828" s="1">
        <v>1175.0</v>
      </c>
      <c r="B2828" s="16">
        <v>36807.0</v>
      </c>
      <c r="C2828" s="1" t="s">
        <v>11400</v>
      </c>
      <c r="D2828" s="1" t="s">
        <v>2977</v>
      </c>
      <c r="E2828" s="1" t="s">
        <v>26</v>
      </c>
      <c r="F2828" s="1" t="s">
        <v>11401</v>
      </c>
      <c r="G2828" s="1" t="s">
        <v>83</v>
      </c>
      <c r="H2828" s="15" t="s">
        <v>11402</v>
      </c>
      <c r="I2828" s="1" t="s">
        <v>11403</v>
      </c>
      <c r="J2828" s="1" t="s">
        <v>11404</v>
      </c>
      <c r="K2828" s="1" t="s">
        <v>323</v>
      </c>
      <c r="L2828" s="1" t="s">
        <v>11405</v>
      </c>
      <c r="M2828" s="1" t="s">
        <v>72</v>
      </c>
    </row>
    <row r="2829">
      <c r="A2829" s="1">
        <v>1174.0</v>
      </c>
      <c r="B2829" s="16">
        <v>36807.0</v>
      </c>
      <c r="C2829" s="1" t="s">
        <v>11406</v>
      </c>
      <c r="D2829" s="1" t="s">
        <v>3221</v>
      </c>
      <c r="E2829" s="1" t="s">
        <v>26</v>
      </c>
      <c r="F2829" s="1" t="s">
        <v>11407</v>
      </c>
      <c r="G2829" s="1" t="s">
        <v>60</v>
      </c>
      <c r="H2829" s="15" t="s">
        <v>11408</v>
      </c>
      <c r="I2829" s="1">
        <v>1990.0</v>
      </c>
      <c r="J2829" s="1">
        <v>1999.0</v>
      </c>
      <c r="K2829" s="1" t="s">
        <v>20</v>
      </c>
      <c r="L2829" s="18"/>
      <c r="M2829" s="18"/>
    </row>
    <row r="2830">
      <c r="A2830" s="1">
        <v>1173.0</v>
      </c>
      <c r="B2830" s="16">
        <v>36807.0</v>
      </c>
      <c r="C2830" s="1" t="s">
        <v>11409</v>
      </c>
      <c r="D2830" s="1" t="s">
        <v>11410</v>
      </c>
      <c r="E2830" s="1" t="s">
        <v>26</v>
      </c>
      <c r="F2830" s="1" t="s">
        <v>60</v>
      </c>
      <c r="G2830" s="1" t="s">
        <v>18</v>
      </c>
      <c r="H2830" s="15" t="s">
        <v>11411</v>
      </c>
      <c r="I2830" s="1">
        <v>1994.0</v>
      </c>
      <c r="J2830" s="1">
        <v>2000.0</v>
      </c>
      <c r="K2830" s="1" t="s">
        <v>20</v>
      </c>
      <c r="L2830" s="18"/>
      <c r="M2830" s="18"/>
    </row>
    <row r="2831">
      <c r="A2831" s="1">
        <v>1172.0</v>
      </c>
      <c r="B2831" s="16">
        <v>36806.0</v>
      </c>
      <c r="C2831" s="1" t="s">
        <v>11412</v>
      </c>
      <c r="D2831" s="1" t="s">
        <v>10816</v>
      </c>
      <c r="E2831" s="1" t="s">
        <v>26</v>
      </c>
      <c r="F2831" s="1" t="s">
        <v>11413</v>
      </c>
      <c r="G2831" s="1" t="s">
        <v>337</v>
      </c>
      <c r="H2831" s="15" t="s">
        <v>11414</v>
      </c>
      <c r="I2831" s="1">
        <v>1997.0</v>
      </c>
      <c r="J2831" s="1">
        <v>2000.0</v>
      </c>
      <c r="K2831" s="1" t="s">
        <v>20</v>
      </c>
      <c r="L2831" s="18"/>
      <c r="M2831" s="18"/>
    </row>
    <row r="2832">
      <c r="A2832" s="1">
        <v>1171.0</v>
      </c>
      <c r="B2832" s="16">
        <v>36805.0</v>
      </c>
      <c r="C2832" s="1" t="s">
        <v>11415</v>
      </c>
      <c r="D2832" s="1" t="s">
        <v>11416</v>
      </c>
      <c r="E2832" s="1" t="s">
        <v>26</v>
      </c>
      <c r="F2832" s="1" t="s">
        <v>11417</v>
      </c>
      <c r="G2832" s="1" t="s">
        <v>4226</v>
      </c>
      <c r="H2832" s="15" t="s">
        <v>11418</v>
      </c>
      <c r="I2832" s="1">
        <v>1989.0</v>
      </c>
      <c r="J2832" s="1">
        <v>1991.0</v>
      </c>
      <c r="K2832" s="1" t="s">
        <v>20</v>
      </c>
      <c r="L2832" s="18"/>
      <c r="M2832" s="18"/>
    </row>
    <row r="2833">
      <c r="A2833" s="1">
        <v>1170.0</v>
      </c>
      <c r="B2833" s="16">
        <v>36805.0</v>
      </c>
      <c r="C2833" s="1" t="s">
        <v>11419</v>
      </c>
      <c r="D2833" s="1" t="s">
        <v>60</v>
      </c>
      <c r="E2833" s="1" t="s">
        <v>148</v>
      </c>
      <c r="F2833" s="18"/>
      <c r="G2833" s="1" t="s">
        <v>83</v>
      </c>
      <c r="H2833" s="22"/>
      <c r="I2833" s="1">
        <v>1997.0</v>
      </c>
      <c r="J2833" s="1">
        <v>1999.0</v>
      </c>
      <c r="K2833" s="1" t="s">
        <v>20</v>
      </c>
      <c r="L2833" s="18"/>
      <c r="M2833" s="18"/>
    </row>
    <row r="2834">
      <c r="A2834" s="1">
        <v>1169.0</v>
      </c>
      <c r="B2834" s="16">
        <v>36804.0</v>
      </c>
      <c r="C2834" s="1" t="s">
        <v>11420</v>
      </c>
      <c r="D2834" s="1" t="s">
        <v>9669</v>
      </c>
      <c r="E2834" s="1" t="s">
        <v>26</v>
      </c>
      <c r="F2834" s="1" t="s">
        <v>60</v>
      </c>
      <c r="G2834" s="1" t="s">
        <v>18</v>
      </c>
      <c r="H2834" s="15" t="s">
        <v>11421</v>
      </c>
      <c r="I2834" s="1">
        <v>1995.0</v>
      </c>
      <c r="J2834" s="1" t="s">
        <v>10661</v>
      </c>
      <c r="K2834" s="1" t="s">
        <v>20</v>
      </c>
      <c r="L2834" s="18"/>
      <c r="M2834" s="18"/>
    </row>
    <row r="2835">
      <c r="A2835" s="1">
        <v>1168.0</v>
      </c>
      <c r="B2835" s="16">
        <v>36803.0</v>
      </c>
      <c r="C2835" s="1" t="s">
        <v>11422</v>
      </c>
      <c r="D2835" s="1" t="s">
        <v>5895</v>
      </c>
      <c r="E2835" s="1" t="s">
        <v>26</v>
      </c>
      <c r="F2835" s="1" t="s">
        <v>11423</v>
      </c>
      <c r="G2835" s="1" t="s">
        <v>65</v>
      </c>
      <c r="H2835" s="15" t="s">
        <v>11424</v>
      </c>
      <c r="I2835" s="1">
        <v>1994.0</v>
      </c>
      <c r="J2835" s="1" t="s">
        <v>10661</v>
      </c>
      <c r="K2835" s="1" t="s">
        <v>20</v>
      </c>
      <c r="L2835" s="18"/>
      <c r="M2835" s="18"/>
    </row>
    <row r="2836">
      <c r="A2836" s="1">
        <v>1167.0</v>
      </c>
      <c r="B2836" s="16">
        <v>36802.0</v>
      </c>
      <c r="C2836" s="1" t="s">
        <v>11425</v>
      </c>
      <c r="D2836" s="1" t="s">
        <v>8229</v>
      </c>
      <c r="E2836" s="1" t="s">
        <v>26</v>
      </c>
      <c r="F2836" s="1" t="s">
        <v>11426</v>
      </c>
      <c r="G2836" s="1" t="s">
        <v>337</v>
      </c>
      <c r="H2836" s="15" t="s">
        <v>11427</v>
      </c>
      <c r="I2836" s="1">
        <v>1996.0</v>
      </c>
      <c r="J2836" s="1">
        <v>1998.0</v>
      </c>
      <c r="K2836" s="1" t="s">
        <v>20</v>
      </c>
      <c r="L2836" s="18"/>
      <c r="M2836" s="18"/>
    </row>
    <row r="2837">
      <c r="A2837" s="1">
        <v>1166.0</v>
      </c>
      <c r="B2837" s="16">
        <v>36801.0</v>
      </c>
      <c r="C2837" s="1" t="s">
        <v>11428</v>
      </c>
      <c r="D2837" s="1" t="s">
        <v>2666</v>
      </c>
      <c r="E2837" s="1" t="s">
        <v>26</v>
      </c>
      <c r="F2837" s="1" t="s">
        <v>60</v>
      </c>
      <c r="G2837" s="1" t="s">
        <v>60</v>
      </c>
      <c r="H2837" s="15" t="s">
        <v>11429</v>
      </c>
      <c r="I2837" s="1">
        <v>1995.0</v>
      </c>
      <c r="J2837" s="1">
        <v>1995.0</v>
      </c>
      <c r="K2837" s="1" t="s">
        <v>20</v>
      </c>
      <c r="L2837" s="18"/>
      <c r="M2837" s="18"/>
    </row>
    <row r="2838">
      <c r="A2838" s="1">
        <v>1165.0</v>
      </c>
      <c r="B2838" s="16">
        <v>36801.0</v>
      </c>
      <c r="C2838" s="1" t="s">
        <v>11430</v>
      </c>
      <c r="D2838" s="1" t="s">
        <v>8850</v>
      </c>
      <c r="E2838" s="1" t="s">
        <v>188</v>
      </c>
      <c r="F2838" s="1" t="s">
        <v>11431</v>
      </c>
      <c r="G2838" s="1" t="s">
        <v>53</v>
      </c>
      <c r="H2838" s="15" t="s">
        <v>11432</v>
      </c>
      <c r="I2838" s="1">
        <v>1994.0</v>
      </c>
      <c r="J2838" s="1">
        <v>1999.0</v>
      </c>
      <c r="K2838" s="1" t="s">
        <v>20</v>
      </c>
      <c r="L2838" s="18"/>
      <c r="M2838" s="18"/>
    </row>
    <row r="2839">
      <c r="A2839" s="1">
        <v>1164.0</v>
      </c>
      <c r="B2839" s="16">
        <v>36800.0</v>
      </c>
      <c r="C2839" s="1" t="s">
        <v>11433</v>
      </c>
      <c r="D2839" s="1" t="s">
        <v>11434</v>
      </c>
      <c r="E2839" s="1" t="s">
        <v>26</v>
      </c>
      <c r="F2839" s="1" t="s">
        <v>11435</v>
      </c>
      <c r="G2839" s="1" t="s">
        <v>18</v>
      </c>
      <c r="H2839" s="15" t="s">
        <v>11436</v>
      </c>
      <c r="I2839" s="1">
        <v>1995.0</v>
      </c>
      <c r="J2839" s="1">
        <v>2000.0</v>
      </c>
      <c r="K2839" s="1" t="s">
        <v>20</v>
      </c>
      <c r="L2839" s="1" t="s">
        <v>11437</v>
      </c>
      <c r="M2839" s="1" t="s">
        <v>316</v>
      </c>
    </row>
    <row r="2840">
      <c r="A2840" s="1">
        <v>1163.0</v>
      </c>
      <c r="B2840" s="16">
        <v>36800.0</v>
      </c>
      <c r="C2840" s="1" t="s">
        <v>11438</v>
      </c>
      <c r="D2840" s="1" t="s">
        <v>2391</v>
      </c>
      <c r="E2840" s="1" t="s">
        <v>26</v>
      </c>
      <c r="F2840" s="1" t="s">
        <v>11439</v>
      </c>
      <c r="G2840" s="1" t="s">
        <v>65</v>
      </c>
      <c r="H2840" s="15" t="s">
        <v>11440</v>
      </c>
      <c r="I2840" s="1">
        <v>1996.0</v>
      </c>
      <c r="J2840" s="1">
        <v>1999.0</v>
      </c>
      <c r="K2840" s="1" t="s">
        <v>20</v>
      </c>
      <c r="L2840" s="18"/>
      <c r="M2840" s="18"/>
    </row>
    <row r="2841">
      <c r="A2841" s="1">
        <v>1162.0</v>
      </c>
      <c r="B2841" s="14">
        <v>36799.0</v>
      </c>
      <c r="C2841" s="1" t="s">
        <v>11441</v>
      </c>
      <c r="D2841" s="1" t="s">
        <v>7372</v>
      </c>
      <c r="E2841" s="1" t="s">
        <v>26</v>
      </c>
      <c r="F2841" s="1" t="s">
        <v>60</v>
      </c>
      <c r="G2841" s="1" t="s">
        <v>18</v>
      </c>
      <c r="H2841" s="15" t="s">
        <v>11442</v>
      </c>
      <c r="I2841" s="1">
        <v>1990.0</v>
      </c>
      <c r="J2841" s="1">
        <v>1994.0</v>
      </c>
      <c r="K2841" s="1" t="s">
        <v>20</v>
      </c>
      <c r="L2841" s="18"/>
      <c r="M2841" s="18"/>
    </row>
    <row r="2842">
      <c r="A2842" s="1">
        <v>1161.0</v>
      </c>
      <c r="B2842" s="14">
        <v>36799.0</v>
      </c>
      <c r="C2842" s="1" t="s">
        <v>11443</v>
      </c>
      <c r="D2842" s="1" t="s">
        <v>1970</v>
      </c>
      <c r="E2842" s="1" t="s">
        <v>26</v>
      </c>
      <c r="F2842" s="1" t="s">
        <v>11444</v>
      </c>
      <c r="G2842" s="1" t="s">
        <v>337</v>
      </c>
      <c r="H2842" s="15" t="s">
        <v>11445</v>
      </c>
      <c r="I2842" s="1">
        <v>1997.0</v>
      </c>
      <c r="J2842" s="1" t="s">
        <v>10661</v>
      </c>
      <c r="K2842" s="1" t="s">
        <v>20</v>
      </c>
      <c r="L2842" s="18"/>
      <c r="M2842" s="18"/>
    </row>
    <row r="2843">
      <c r="A2843" s="1">
        <v>1160.0</v>
      </c>
      <c r="B2843" s="14">
        <v>37340.0</v>
      </c>
      <c r="C2843" s="1" t="s">
        <v>11446</v>
      </c>
      <c r="D2843" s="1" t="s">
        <v>11447</v>
      </c>
      <c r="E2843" s="1" t="s">
        <v>26</v>
      </c>
      <c r="F2843" s="1" t="s">
        <v>11448</v>
      </c>
      <c r="G2843" s="1" t="s">
        <v>83</v>
      </c>
      <c r="H2843" s="15" t="s">
        <v>11449</v>
      </c>
      <c r="I2843" s="1">
        <v>1990.0</v>
      </c>
      <c r="J2843" s="1">
        <v>2002.0</v>
      </c>
      <c r="K2843" s="1" t="s">
        <v>20</v>
      </c>
      <c r="L2843" s="1" t="s">
        <v>11450</v>
      </c>
      <c r="M2843" s="1" t="s">
        <v>3977</v>
      </c>
    </row>
    <row r="2844">
      <c r="A2844" s="1">
        <v>1159.0</v>
      </c>
      <c r="B2844" s="14">
        <v>36797.0</v>
      </c>
      <c r="C2844" s="1" t="s">
        <v>3481</v>
      </c>
      <c r="D2844" s="1" t="s">
        <v>4997</v>
      </c>
      <c r="E2844" s="1" t="s">
        <v>288</v>
      </c>
      <c r="F2844" s="1" t="s">
        <v>11451</v>
      </c>
      <c r="G2844" s="1" t="s">
        <v>65</v>
      </c>
      <c r="H2844" s="15" t="s">
        <v>11452</v>
      </c>
      <c r="I2844" s="1">
        <v>1989.0</v>
      </c>
      <c r="J2844" s="1">
        <v>1999.0</v>
      </c>
      <c r="K2844" s="1" t="s">
        <v>7753</v>
      </c>
      <c r="L2844" s="18"/>
      <c r="M2844" s="18"/>
    </row>
    <row r="2845">
      <c r="A2845" s="1">
        <v>1158.0</v>
      </c>
      <c r="B2845" s="14">
        <v>36797.0</v>
      </c>
      <c r="C2845" s="1" t="s">
        <v>11453</v>
      </c>
      <c r="D2845" s="1" t="s">
        <v>11454</v>
      </c>
      <c r="E2845" s="1" t="s">
        <v>26</v>
      </c>
      <c r="F2845" s="1" t="s">
        <v>11455</v>
      </c>
      <c r="G2845" s="1" t="s">
        <v>83</v>
      </c>
      <c r="H2845" s="15" t="s">
        <v>11456</v>
      </c>
      <c r="I2845" s="1">
        <v>1990.0</v>
      </c>
      <c r="J2845" s="1" t="s">
        <v>10661</v>
      </c>
      <c r="K2845" s="1" t="s">
        <v>20</v>
      </c>
      <c r="L2845" s="18"/>
      <c r="M2845" s="18"/>
    </row>
    <row r="2846">
      <c r="A2846" s="1">
        <v>1157.0</v>
      </c>
      <c r="B2846" s="14">
        <v>36796.0</v>
      </c>
      <c r="C2846" s="1" t="s">
        <v>11457</v>
      </c>
      <c r="D2846" s="1" t="s">
        <v>9277</v>
      </c>
      <c r="E2846" s="1" t="s">
        <v>26</v>
      </c>
      <c r="F2846" s="1" t="s">
        <v>11458</v>
      </c>
      <c r="G2846" s="1" t="s">
        <v>83</v>
      </c>
      <c r="H2846" s="15" t="s">
        <v>11459</v>
      </c>
      <c r="I2846" s="1">
        <v>1995.0</v>
      </c>
      <c r="J2846" s="1">
        <v>1999.0</v>
      </c>
      <c r="K2846" s="1" t="s">
        <v>20</v>
      </c>
      <c r="L2846" s="18"/>
      <c r="M2846" s="18"/>
    </row>
    <row r="2847">
      <c r="A2847" s="1">
        <v>1156.0</v>
      </c>
      <c r="B2847" s="14">
        <v>36796.0</v>
      </c>
      <c r="C2847" s="1" t="s">
        <v>9522</v>
      </c>
      <c r="D2847" s="1" t="s">
        <v>11460</v>
      </c>
      <c r="E2847" s="1" t="s">
        <v>26</v>
      </c>
      <c r="F2847" s="1" t="s">
        <v>60</v>
      </c>
      <c r="G2847" s="1" t="s">
        <v>83</v>
      </c>
      <c r="H2847" s="15" t="s">
        <v>11461</v>
      </c>
      <c r="I2847" s="1">
        <v>1989.0</v>
      </c>
      <c r="J2847" s="1">
        <v>1998.0</v>
      </c>
      <c r="K2847" s="1" t="s">
        <v>20</v>
      </c>
      <c r="L2847" s="18"/>
      <c r="M2847" s="18"/>
    </row>
    <row r="2848">
      <c r="A2848" s="1">
        <v>1155.0</v>
      </c>
      <c r="B2848" s="14">
        <v>36795.0</v>
      </c>
      <c r="C2848" s="1" t="s">
        <v>10932</v>
      </c>
      <c r="D2848" s="1" t="s">
        <v>2613</v>
      </c>
      <c r="E2848" s="1" t="s">
        <v>26</v>
      </c>
      <c r="F2848" s="1" t="s">
        <v>60</v>
      </c>
      <c r="G2848" s="1" t="s">
        <v>18</v>
      </c>
      <c r="H2848" s="15" t="s">
        <v>11462</v>
      </c>
      <c r="I2848" s="1" t="s">
        <v>60</v>
      </c>
      <c r="J2848" s="1">
        <v>1999.0</v>
      </c>
      <c r="K2848" s="1" t="s">
        <v>20</v>
      </c>
      <c r="L2848" s="18"/>
      <c r="M2848" s="18"/>
    </row>
    <row r="2849">
      <c r="A2849" s="1">
        <v>1154.0</v>
      </c>
      <c r="B2849" s="14">
        <v>36795.0</v>
      </c>
      <c r="C2849" s="1" t="s">
        <v>11463</v>
      </c>
      <c r="D2849" s="1" t="s">
        <v>11464</v>
      </c>
      <c r="E2849" s="1" t="s">
        <v>750</v>
      </c>
      <c r="F2849" s="1" t="s">
        <v>122</v>
      </c>
      <c r="G2849" s="1" t="s">
        <v>83</v>
      </c>
      <c r="H2849" s="15" t="s">
        <v>11465</v>
      </c>
      <c r="I2849" s="1">
        <v>1989.0</v>
      </c>
      <c r="J2849" s="1">
        <v>2000.0</v>
      </c>
      <c r="K2849" s="1" t="s">
        <v>20</v>
      </c>
      <c r="L2849" s="18"/>
      <c r="M2849" s="18"/>
    </row>
    <row r="2850">
      <c r="A2850" s="1">
        <v>1153.0</v>
      </c>
      <c r="B2850" s="14">
        <v>36794.0</v>
      </c>
      <c r="C2850" s="1" t="s">
        <v>11466</v>
      </c>
      <c r="D2850" s="1" t="s">
        <v>3184</v>
      </c>
      <c r="E2850" s="1" t="s">
        <v>26</v>
      </c>
      <c r="F2850" s="1" t="s">
        <v>60</v>
      </c>
      <c r="G2850" s="1" t="s">
        <v>18</v>
      </c>
      <c r="H2850" s="15" t="s">
        <v>11467</v>
      </c>
      <c r="I2850" s="1">
        <v>1989.0</v>
      </c>
      <c r="J2850" s="1">
        <v>1999.0</v>
      </c>
      <c r="K2850" s="1" t="s">
        <v>20</v>
      </c>
      <c r="L2850" s="18"/>
      <c r="M2850" s="18"/>
    </row>
    <row r="2851">
      <c r="A2851" s="1">
        <v>1152.0</v>
      </c>
      <c r="B2851" s="14">
        <v>36793.0</v>
      </c>
      <c r="C2851" s="1" t="s">
        <v>11468</v>
      </c>
      <c r="D2851" s="1" t="s">
        <v>11469</v>
      </c>
      <c r="E2851" s="1" t="s">
        <v>26</v>
      </c>
      <c r="F2851" s="1" t="s">
        <v>60</v>
      </c>
      <c r="G2851" s="1" t="s">
        <v>18</v>
      </c>
      <c r="H2851" s="15" t="s">
        <v>11470</v>
      </c>
      <c r="I2851" s="1">
        <v>1996.0</v>
      </c>
      <c r="J2851" s="1">
        <v>1996.0</v>
      </c>
      <c r="K2851" s="1" t="s">
        <v>245</v>
      </c>
      <c r="L2851" s="18"/>
      <c r="M2851" s="18"/>
    </row>
    <row r="2852">
      <c r="A2852" s="1">
        <v>1151.0</v>
      </c>
      <c r="B2852" s="14">
        <v>36793.0</v>
      </c>
      <c r="C2852" s="1" t="s">
        <v>11471</v>
      </c>
      <c r="D2852" s="1" t="s">
        <v>11472</v>
      </c>
      <c r="E2852" s="1" t="s">
        <v>288</v>
      </c>
      <c r="F2852" s="1" t="s">
        <v>60</v>
      </c>
      <c r="G2852" s="1" t="s">
        <v>18</v>
      </c>
      <c r="H2852" s="15" t="s">
        <v>11473</v>
      </c>
      <c r="I2852" s="1">
        <v>1990.0</v>
      </c>
      <c r="J2852" s="1">
        <v>1999.0</v>
      </c>
      <c r="K2852" s="1" t="s">
        <v>20</v>
      </c>
      <c r="L2852" s="18"/>
      <c r="M2852" s="18"/>
    </row>
    <row r="2853">
      <c r="A2853" s="1">
        <v>1150.0</v>
      </c>
      <c r="B2853" s="14">
        <v>36793.0</v>
      </c>
      <c r="C2853" s="1" t="s">
        <v>11474</v>
      </c>
      <c r="D2853" s="1" t="s">
        <v>11475</v>
      </c>
      <c r="E2853" s="1" t="s">
        <v>188</v>
      </c>
      <c r="F2853" s="1" t="s">
        <v>60</v>
      </c>
      <c r="G2853" s="1" t="s">
        <v>18</v>
      </c>
      <c r="H2853" s="20" t="s">
        <v>11476</v>
      </c>
      <c r="I2853" s="1" t="s">
        <v>60</v>
      </c>
      <c r="J2853" s="1">
        <v>1997.0</v>
      </c>
      <c r="K2853" s="1" t="s">
        <v>20</v>
      </c>
      <c r="L2853" s="18"/>
      <c r="M2853" s="18"/>
    </row>
    <row r="2854">
      <c r="A2854" s="1">
        <v>1149.0</v>
      </c>
      <c r="B2854" s="14">
        <v>36791.0</v>
      </c>
      <c r="C2854" s="1" t="s">
        <v>11477</v>
      </c>
      <c r="D2854" s="1" t="s">
        <v>1093</v>
      </c>
      <c r="E2854" s="1" t="s">
        <v>26</v>
      </c>
      <c r="F2854" s="1" t="s">
        <v>11478</v>
      </c>
      <c r="G2854" s="1" t="s">
        <v>337</v>
      </c>
      <c r="H2854" s="15" t="s">
        <v>1095</v>
      </c>
      <c r="I2854" s="1">
        <v>1989.0</v>
      </c>
      <c r="J2854" s="1">
        <v>1989.0</v>
      </c>
      <c r="K2854" s="1" t="s">
        <v>245</v>
      </c>
      <c r="L2854" s="1" t="s">
        <v>4055</v>
      </c>
      <c r="M2854" s="18"/>
    </row>
    <row r="2855">
      <c r="A2855" s="1">
        <v>1148.0</v>
      </c>
      <c r="B2855" s="14">
        <v>36791.0</v>
      </c>
      <c r="C2855" s="1" t="s">
        <v>11479</v>
      </c>
      <c r="D2855" s="1" t="s">
        <v>11480</v>
      </c>
      <c r="E2855" s="1" t="s">
        <v>26</v>
      </c>
      <c r="F2855" s="1" t="s">
        <v>60</v>
      </c>
      <c r="G2855" s="1" t="s">
        <v>53</v>
      </c>
      <c r="H2855" s="15" t="s">
        <v>11481</v>
      </c>
      <c r="I2855" s="1">
        <v>1989.0</v>
      </c>
      <c r="J2855" s="1">
        <v>2000.0</v>
      </c>
      <c r="K2855" s="1" t="s">
        <v>20</v>
      </c>
      <c r="L2855" s="18"/>
      <c r="M2855" s="18"/>
    </row>
    <row r="2856">
      <c r="A2856" s="1">
        <v>1147.0</v>
      </c>
      <c r="B2856" s="14">
        <v>36790.0</v>
      </c>
      <c r="C2856" s="1" t="s">
        <v>11482</v>
      </c>
      <c r="D2856" s="1" t="s">
        <v>11483</v>
      </c>
      <c r="E2856" s="1" t="s">
        <v>750</v>
      </c>
      <c r="F2856" s="1" t="s">
        <v>122</v>
      </c>
      <c r="G2856" s="1" t="s">
        <v>65</v>
      </c>
      <c r="H2856" s="15" t="s">
        <v>11484</v>
      </c>
      <c r="I2856" s="1" t="s">
        <v>4643</v>
      </c>
      <c r="J2856" s="1" t="s">
        <v>11485</v>
      </c>
      <c r="K2856" s="1" t="s">
        <v>323</v>
      </c>
      <c r="L2856" s="1" t="s">
        <v>752</v>
      </c>
      <c r="M2856" s="1" t="s">
        <v>381</v>
      </c>
    </row>
    <row r="2857">
      <c r="A2857" s="1">
        <v>1146.0</v>
      </c>
      <c r="B2857" s="14">
        <v>36790.0</v>
      </c>
      <c r="C2857" s="1" t="s">
        <v>11486</v>
      </c>
      <c r="D2857" s="1" t="s">
        <v>4386</v>
      </c>
      <c r="E2857" s="1" t="s">
        <v>26</v>
      </c>
      <c r="F2857" s="1" t="s">
        <v>11487</v>
      </c>
      <c r="G2857" s="1" t="s">
        <v>337</v>
      </c>
      <c r="H2857" s="15" t="s">
        <v>11488</v>
      </c>
      <c r="I2857" s="1">
        <v>1997.0</v>
      </c>
      <c r="J2857" s="1">
        <v>1999.0</v>
      </c>
      <c r="K2857" s="1" t="s">
        <v>20</v>
      </c>
      <c r="L2857" s="18"/>
      <c r="M2857" s="18"/>
    </row>
    <row r="2858">
      <c r="A2858" s="1">
        <v>1145.0</v>
      </c>
      <c r="B2858" s="14">
        <v>36789.0</v>
      </c>
      <c r="C2858" s="1" t="s">
        <v>11489</v>
      </c>
      <c r="D2858" s="1" t="s">
        <v>11490</v>
      </c>
      <c r="E2858" s="1" t="s">
        <v>26</v>
      </c>
      <c r="F2858" s="1" t="s">
        <v>11491</v>
      </c>
      <c r="G2858" s="1" t="s">
        <v>53</v>
      </c>
      <c r="H2858" s="15" t="s">
        <v>11492</v>
      </c>
      <c r="I2858" s="1">
        <v>1997.0</v>
      </c>
      <c r="J2858" s="1">
        <v>1999.0</v>
      </c>
      <c r="K2858" s="1" t="s">
        <v>20</v>
      </c>
      <c r="L2858" s="18"/>
      <c r="M2858" s="18"/>
    </row>
    <row r="2859">
      <c r="A2859" s="1">
        <v>1144.0</v>
      </c>
      <c r="B2859" s="14">
        <v>36789.0</v>
      </c>
      <c r="C2859" s="1" t="s">
        <v>11493</v>
      </c>
      <c r="D2859" s="1" t="s">
        <v>11494</v>
      </c>
      <c r="E2859" s="1" t="s">
        <v>26</v>
      </c>
      <c r="F2859" s="1" t="s">
        <v>11495</v>
      </c>
      <c r="G2859" s="1" t="s">
        <v>83</v>
      </c>
      <c r="H2859" s="15" t="s">
        <v>11496</v>
      </c>
      <c r="I2859" s="1" t="s">
        <v>3607</v>
      </c>
      <c r="J2859" s="1" t="s">
        <v>10151</v>
      </c>
      <c r="K2859" s="1" t="s">
        <v>323</v>
      </c>
      <c r="L2859" s="18"/>
      <c r="M2859" s="18"/>
    </row>
    <row r="2860">
      <c r="A2860" s="1">
        <v>1143.0</v>
      </c>
      <c r="B2860" s="14">
        <v>36788.0</v>
      </c>
      <c r="C2860" s="1" t="s">
        <v>11497</v>
      </c>
      <c r="D2860" s="1" t="s">
        <v>11498</v>
      </c>
      <c r="E2860" s="1" t="s">
        <v>26</v>
      </c>
      <c r="F2860" s="1" t="s">
        <v>60</v>
      </c>
      <c r="G2860" s="1" t="s">
        <v>18</v>
      </c>
      <c r="H2860" s="15" t="s">
        <v>11499</v>
      </c>
      <c r="I2860" s="1">
        <v>1990.0</v>
      </c>
      <c r="J2860" s="1">
        <v>1999.0</v>
      </c>
      <c r="K2860" s="1" t="s">
        <v>20</v>
      </c>
      <c r="L2860" s="18"/>
      <c r="M2860" s="18"/>
    </row>
    <row r="2861">
      <c r="A2861" s="1">
        <v>1142.0</v>
      </c>
      <c r="B2861" s="14">
        <v>36787.0</v>
      </c>
      <c r="C2861" s="1" t="s">
        <v>11500</v>
      </c>
      <c r="D2861" s="1" t="s">
        <v>11501</v>
      </c>
      <c r="E2861" s="1" t="s">
        <v>26</v>
      </c>
      <c r="F2861" s="1" t="s">
        <v>122</v>
      </c>
      <c r="G2861" s="1" t="s">
        <v>83</v>
      </c>
      <c r="H2861" s="15" t="s">
        <v>11502</v>
      </c>
      <c r="I2861" s="1">
        <v>1996.0</v>
      </c>
      <c r="J2861" s="1">
        <v>2000.0</v>
      </c>
      <c r="K2861" s="1" t="s">
        <v>20</v>
      </c>
      <c r="L2861" s="18"/>
      <c r="M2861" s="18"/>
    </row>
    <row r="2862">
      <c r="A2862" s="1">
        <v>1141.0</v>
      </c>
      <c r="B2862" s="14">
        <v>36787.0</v>
      </c>
      <c r="C2862" s="1" t="s">
        <v>11503</v>
      </c>
      <c r="D2862" s="1" t="s">
        <v>11504</v>
      </c>
      <c r="E2862" s="1" t="s">
        <v>26</v>
      </c>
      <c r="F2862" s="1" t="s">
        <v>60</v>
      </c>
      <c r="G2862" s="1" t="s">
        <v>60</v>
      </c>
      <c r="H2862" s="20" t="s">
        <v>60</v>
      </c>
      <c r="I2862" s="1">
        <v>1990.0</v>
      </c>
      <c r="J2862" s="1">
        <v>1999.0</v>
      </c>
      <c r="K2862" s="1" t="s">
        <v>20</v>
      </c>
      <c r="L2862" s="18"/>
      <c r="M2862" s="18"/>
    </row>
    <row r="2863">
      <c r="A2863" s="1">
        <v>1140.0</v>
      </c>
      <c r="B2863" s="14">
        <v>36787.0</v>
      </c>
      <c r="C2863" s="1" t="s">
        <v>11505</v>
      </c>
      <c r="D2863" s="1" t="s">
        <v>11506</v>
      </c>
      <c r="E2863" s="1" t="s">
        <v>26</v>
      </c>
      <c r="F2863" s="1" t="s">
        <v>60</v>
      </c>
      <c r="G2863" s="1" t="s">
        <v>65</v>
      </c>
      <c r="H2863" s="15" t="s">
        <v>11507</v>
      </c>
      <c r="I2863" s="1">
        <v>1989.0</v>
      </c>
      <c r="J2863" s="1">
        <v>1999.0</v>
      </c>
      <c r="K2863" s="1" t="s">
        <v>20</v>
      </c>
      <c r="L2863" s="18"/>
      <c r="M2863" s="18"/>
    </row>
    <row r="2864">
      <c r="A2864" s="1">
        <v>1139.0</v>
      </c>
      <c r="B2864" s="14">
        <v>36787.0</v>
      </c>
      <c r="C2864" s="1" t="s">
        <v>11508</v>
      </c>
      <c r="D2864" s="1" t="s">
        <v>60</v>
      </c>
      <c r="E2864" s="1" t="s">
        <v>750</v>
      </c>
      <c r="F2864" s="1" t="s">
        <v>60</v>
      </c>
      <c r="G2864" s="1" t="s">
        <v>53</v>
      </c>
      <c r="H2864" s="15" t="s">
        <v>11509</v>
      </c>
      <c r="I2864" s="1">
        <v>1994.0</v>
      </c>
      <c r="J2864" s="1">
        <v>1999.0</v>
      </c>
      <c r="K2864" s="1" t="s">
        <v>20</v>
      </c>
      <c r="L2864" s="18"/>
      <c r="M2864" s="18"/>
    </row>
    <row r="2865">
      <c r="A2865" s="1">
        <v>1138.0</v>
      </c>
      <c r="B2865" s="14">
        <v>36787.0</v>
      </c>
      <c r="C2865" s="1" t="s">
        <v>11510</v>
      </c>
      <c r="D2865" s="1" t="s">
        <v>11511</v>
      </c>
      <c r="E2865" s="1" t="s">
        <v>26</v>
      </c>
      <c r="F2865" s="1" t="s">
        <v>11512</v>
      </c>
      <c r="G2865" s="1" t="s">
        <v>65</v>
      </c>
      <c r="H2865" s="15" t="s">
        <v>11513</v>
      </c>
      <c r="I2865" s="1">
        <v>1990.0</v>
      </c>
      <c r="J2865" s="1" t="s">
        <v>10661</v>
      </c>
      <c r="K2865" s="1" t="s">
        <v>20</v>
      </c>
      <c r="L2865" s="18"/>
      <c r="M2865" s="18"/>
    </row>
    <row r="2866">
      <c r="A2866" s="1">
        <v>1137.0</v>
      </c>
      <c r="B2866" s="14">
        <v>36786.0</v>
      </c>
      <c r="C2866" s="1" t="s">
        <v>11514</v>
      </c>
      <c r="D2866" s="1" t="s">
        <v>2513</v>
      </c>
      <c r="E2866" s="1" t="s">
        <v>26</v>
      </c>
      <c r="F2866" s="1" t="s">
        <v>11515</v>
      </c>
      <c r="G2866" s="1" t="s">
        <v>53</v>
      </c>
      <c r="H2866" s="15" t="s">
        <v>11516</v>
      </c>
      <c r="I2866" s="1">
        <v>1990.0</v>
      </c>
      <c r="J2866" s="1">
        <v>1998.0</v>
      </c>
      <c r="K2866" s="1" t="s">
        <v>20</v>
      </c>
      <c r="L2866" s="18"/>
      <c r="M2866" s="18"/>
    </row>
    <row r="2867">
      <c r="A2867" s="1">
        <v>1136.0</v>
      </c>
      <c r="B2867" s="14">
        <v>36786.0</v>
      </c>
      <c r="C2867" s="1" t="s">
        <v>11517</v>
      </c>
      <c r="D2867" s="1" t="s">
        <v>11518</v>
      </c>
      <c r="E2867" s="1" t="s">
        <v>26</v>
      </c>
      <c r="F2867" s="1" t="s">
        <v>4897</v>
      </c>
      <c r="G2867" s="1" t="s">
        <v>83</v>
      </c>
      <c r="H2867" s="15" t="s">
        <v>11519</v>
      </c>
      <c r="I2867" s="1">
        <v>1990.0</v>
      </c>
      <c r="J2867" s="1">
        <v>2000.0</v>
      </c>
      <c r="K2867" s="1" t="s">
        <v>20</v>
      </c>
      <c r="L2867" s="18"/>
      <c r="M2867" s="18"/>
    </row>
    <row r="2868">
      <c r="A2868" s="1">
        <v>1135.0</v>
      </c>
      <c r="B2868" s="14">
        <v>36786.0</v>
      </c>
      <c r="C2868" s="1" t="s">
        <v>11520</v>
      </c>
      <c r="D2868" s="1" t="s">
        <v>11521</v>
      </c>
      <c r="E2868" s="1" t="s">
        <v>750</v>
      </c>
      <c r="F2868" s="1" t="s">
        <v>60</v>
      </c>
      <c r="G2868" s="1" t="s">
        <v>65</v>
      </c>
      <c r="H2868" s="15" t="s">
        <v>11522</v>
      </c>
      <c r="I2868" s="1">
        <v>1989.0</v>
      </c>
      <c r="J2868" s="1">
        <v>1997.0</v>
      </c>
      <c r="K2868" s="1" t="s">
        <v>20</v>
      </c>
      <c r="L2868" s="18"/>
      <c r="M2868" s="18"/>
    </row>
    <row r="2869">
      <c r="A2869" s="1">
        <v>1134.0</v>
      </c>
      <c r="B2869" s="14">
        <v>36786.0</v>
      </c>
      <c r="C2869" s="1" t="s">
        <v>11523</v>
      </c>
      <c r="D2869" s="1" t="s">
        <v>11524</v>
      </c>
      <c r="E2869" s="1" t="s">
        <v>750</v>
      </c>
      <c r="F2869" s="1" t="s">
        <v>11525</v>
      </c>
      <c r="G2869" s="1" t="s">
        <v>65</v>
      </c>
      <c r="H2869" s="15" t="s">
        <v>11526</v>
      </c>
      <c r="I2869" s="1" t="s">
        <v>11527</v>
      </c>
      <c r="J2869" s="1" t="s">
        <v>11528</v>
      </c>
      <c r="K2869" s="1" t="s">
        <v>323</v>
      </c>
      <c r="L2869" s="18"/>
      <c r="M2869" s="18"/>
    </row>
    <row r="2870">
      <c r="A2870" s="1">
        <v>1133.0</v>
      </c>
      <c r="B2870" s="14">
        <v>36785.0</v>
      </c>
      <c r="C2870" s="1" t="s">
        <v>11529</v>
      </c>
      <c r="D2870" s="1" t="s">
        <v>11530</v>
      </c>
      <c r="E2870" s="1" t="s">
        <v>26</v>
      </c>
      <c r="F2870" s="1" t="s">
        <v>11531</v>
      </c>
      <c r="G2870" s="1" t="s">
        <v>65</v>
      </c>
      <c r="H2870" s="15" t="s">
        <v>11532</v>
      </c>
      <c r="I2870" s="1">
        <v>1989.0</v>
      </c>
      <c r="J2870" s="1">
        <v>1998.0</v>
      </c>
      <c r="K2870" s="1" t="s">
        <v>20</v>
      </c>
      <c r="L2870" s="18"/>
      <c r="M2870" s="18"/>
    </row>
    <row r="2871">
      <c r="A2871" s="1">
        <v>1132.0</v>
      </c>
      <c r="B2871" s="14">
        <v>36785.0</v>
      </c>
      <c r="C2871" s="1" t="s">
        <v>11533</v>
      </c>
      <c r="D2871" s="1" t="s">
        <v>11534</v>
      </c>
      <c r="E2871" s="1" t="s">
        <v>5228</v>
      </c>
      <c r="F2871" s="1">
        <v>4.016296873E9</v>
      </c>
      <c r="G2871" s="1" t="s">
        <v>65</v>
      </c>
      <c r="H2871" s="15" t="s">
        <v>11535</v>
      </c>
      <c r="I2871" s="1">
        <v>1990.0</v>
      </c>
      <c r="J2871" s="1">
        <v>1995.0</v>
      </c>
      <c r="K2871" s="1" t="s">
        <v>245</v>
      </c>
      <c r="L2871" s="18"/>
      <c r="M2871" s="18"/>
    </row>
    <row r="2872">
      <c r="A2872" s="1">
        <v>1131.0</v>
      </c>
      <c r="B2872" s="14">
        <v>36784.0</v>
      </c>
      <c r="C2872" s="1" t="s">
        <v>11536</v>
      </c>
      <c r="D2872" s="1" t="s">
        <v>11537</v>
      </c>
      <c r="E2872" s="1" t="s">
        <v>26</v>
      </c>
      <c r="F2872" s="1" t="s">
        <v>11538</v>
      </c>
      <c r="G2872" s="1" t="s">
        <v>337</v>
      </c>
      <c r="H2872" s="15" t="s">
        <v>11539</v>
      </c>
      <c r="I2872" s="1">
        <v>1997.0</v>
      </c>
      <c r="J2872" s="1">
        <v>1999.0</v>
      </c>
      <c r="K2872" s="1" t="s">
        <v>20</v>
      </c>
      <c r="L2872" s="18"/>
      <c r="M2872" s="18"/>
    </row>
    <row r="2873">
      <c r="A2873" s="1">
        <v>1130.0</v>
      </c>
      <c r="B2873" s="14">
        <v>37056.0</v>
      </c>
      <c r="C2873" s="1" t="s">
        <v>11540</v>
      </c>
      <c r="D2873" s="1" t="s">
        <v>11541</v>
      </c>
      <c r="E2873" s="1" t="s">
        <v>26</v>
      </c>
      <c r="F2873" s="1" t="s">
        <v>122</v>
      </c>
      <c r="G2873" s="1" t="s">
        <v>65</v>
      </c>
      <c r="H2873" s="15" t="s">
        <v>11542</v>
      </c>
      <c r="I2873" s="1">
        <v>1994.0</v>
      </c>
      <c r="J2873" s="1">
        <v>1994.0</v>
      </c>
      <c r="K2873" s="1" t="s">
        <v>245</v>
      </c>
      <c r="L2873" s="18"/>
      <c r="M2873" s="18"/>
    </row>
    <row r="2874">
      <c r="A2874" s="1">
        <v>1129.0</v>
      </c>
      <c r="B2874" s="14">
        <v>36784.0</v>
      </c>
      <c r="C2874" s="1" t="s">
        <v>11543</v>
      </c>
      <c r="D2874" s="1" t="s">
        <v>60</v>
      </c>
      <c r="E2874" s="1" t="s">
        <v>188</v>
      </c>
      <c r="F2874" s="1" t="s">
        <v>60</v>
      </c>
      <c r="G2874" s="1" t="s">
        <v>18</v>
      </c>
      <c r="H2874" s="15" t="s">
        <v>11544</v>
      </c>
      <c r="I2874" s="1">
        <v>1994.0</v>
      </c>
      <c r="J2874" s="1">
        <v>1996.0</v>
      </c>
      <c r="K2874" s="1" t="s">
        <v>20</v>
      </c>
      <c r="L2874" s="18"/>
      <c r="M2874" s="18"/>
    </row>
    <row r="2875">
      <c r="A2875" s="1">
        <v>1128.0</v>
      </c>
      <c r="B2875" s="14">
        <v>36783.0</v>
      </c>
      <c r="C2875" s="1" t="s">
        <v>11545</v>
      </c>
      <c r="D2875" s="1" t="s">
        <v>11546</v>
      </c>
      <c r="E2875" s="1" t="s">
        <v>26</v>
      </c>
      <c r="F2875" s="1" t="s">
        <v>11547</v>
      </c>
      <c r="G2875" s="1" t="s">
        <v>337</v>
      </c>
      <c r="H2875" s="15" t="s">
        <v>11548</v>
      </c>
      <c r="I2875" s="1">
        <v>1998.0</v>
      </c>
      <c r="J2875" s="1">
        <v>1999.0</v>
      </c>
      <c r="K2875" s="1" t="s">
        <v>20</v>
      </c>
      <c r="L2875" s="18"/>
      <c r="M2875" s="18"/>
    </row>
    <row r="2876">
      <c r="A2876" s="1">
        <v>1127.0</v>
      </c>
      <c r="B2876" s="14">
        <v>36783.0</v>
      </c>
      <c r="C2876" s="1" t="s">
        <v>11549</v>
      </c>
      <c r="D2876" s="1" t="s">
        <v>11550</v>
      </c>
      <c r="E2876" s="1" t="s">
        <v>26</v>
      </c>
      <c r="F2876" s="1" t="s">
        <v>11551</v>
      </c>
      <c r="G2876" s="1" t="s">
        <v>65</v>
      </c>
      <c r="H2876" s="15" t="s">
        <v>11552</v>
      </c>
      <c r="I2876" s="1">
        <v>1989.0</v>
      </c>
      <c r="J2876" s="1">
        <v>1999.0</v>
      </c>
      <c r="K2876" s="1" t="s">
        <v>20</v>
      </c>
      <c r="L2876" s="18"/>
      <c r="M2876" s="18"/>
    </row>
    <row r="2877">
      <c r="A2877" s="1">
        <v>1126.0</v>
      </c>
      <c r="B2877" s="14">
        <v>36782.0</v>
      </c>
      <c r="C2877" s="1" t="s">
        <v>11553</v>
      </c>
      <c r="D2877" s="1" t="s">
        <v>3033</v>
      </c>
      <c r="E2877" s="1" t="s">
        <v>26</v>
      </c>
      <c r="F2877" s="1" t="s">
        <v>11554</v>
      </c>
      <c r="G2877" s="1" t="s">
        <v>18</v>
      </c>
      <c r="H2877" s="15" t="s">
        <v>11555</v>
      </c>
      <c r="I2877" s="1">
        <v>1989.0</v>
      </c>
      <c r="J2877" s="1">
        <v>1995.0</v>
      </c>
      <c r="K2877" s="1" t="s">
        <v>20</v>
      </c>
      <c r="L2877" s="18"/>
      <c r="M2877" s="18"/>
    </row>
    <row r="2878">
      <c r="A2878" s="1">
        <v>1125.0</v>
      </c>
      <c r="B2878" s="14">
        <v>36782.0</v>
      </c>
      <c r="C2878" s="1" t="s">
        <v>11556</v>
      </c>
      <c r="D2878" s="1" t="s">
        <v>3181</v>
      </c>
      <c r="E2878" s="1" t="s">
        <v>26</v>
      </c>
      <c r="F2878" s="1" t="s">
        <v>60</v>
      </c>
      <c r="G2878" s="1" t="s">
        <v>18</v>
      </c>
      <c r="H2878" s="15" t="s">
        <v>11557</v>
      </c>
      <c r="I2878" s="1">
        <v>1989.0</v>
      </c>
      <c r="J2878" s="1">
        <v>1989.0</v>
      </c>
      <c r="K2878" s="1" t="s">
        <v>245</v>
      </c>
      <c r="L2878" s="18"/>
      <c r="M2878" s="18"/>
    </row>
    <row r="2879">
      <c r="A2879" s="1">
        <v>1124.0</v>
      </c>
      <c r="B2879" s="14">
        <v>36782.0</v>
      </c>
      <c r="C2879" s="1" t="s">
        <v>11558</v>
      </c>
      <c r="D2879" s="1" t="s">
        <v>8778</v>
      </c>
      <c r="E2879" s="1" t="s">
        <v>26</v>
      </c>
      <c r="F2879" s="1" t="s">
        <v>11559</v>
      </c>
      <c r="G2879" s="1" t="s">
        <v>18</v>
      </c>
      <c r="H2879" s="15" t="s">
        <v>11560</v>
      </c>
      <c r="I2879" s="1">
        <v>1995.0</v>
      </c>
      <c r="J2879" s="1">
        <v>1997.0</v>
      </c>
      <c r="K2879" s="1" t="s">
        <v>20</v>
      </c>
      <c r="L2879" s="1" t="s">
        <v>11561</v>
      </c>
      <c r="M2879" s="1" t="s">
        <v>1173</v>
      </c>
    </row>
    <row r="2880">
      <c r="A2880" s="1">
        <v>1123.0</v>
      </c>
      <c r="B2880" s="14">
        <v>36782.0</v>
      </c>
      <c r="C2880" s="1" t="s">
        <v>11562</v>
      </c>
      <c r="D2880" s="1" t="s">
        <v>11563</v>
      </c>
      <c r="E2880" s="1" t="s">
        <v>16</v>
      </c>
      <c r="F2880" s="1" t="s">
        <v>60</v>
      </c>
      <c r="G2880" s="1" t="s">
        <v>65</v>
      </c>
      <c r="H2880" s="15" t="s">
        <v>11564</v>
      </c>
      <c r="I2880" s="1">
        <v>1990.0</v>
      </c>
      <c r="J2880" s="1">
        <v>1999.0</v>
      </c>
      <c r="K2880" s="1" t="s">
        <v>20</v>
      </c>
      <c r="L2880" s="18"/>
      <c r="M2880" s="18"/>
    </row>
    <row r="2881">
      <c r="A2881" s="1">
        <v>1122.0</v>
      </c>
      <c r="B2881" s="14">
        <v>36780.0</v>
      </c>
      <c r="C2881" s="1" t="s">
        <v>11565</v>
      </c>
      <c r="D2881" s="1" t="s">
        <v>11566</v>
      </c>
      <c r="E2881" s="1" t="s">
        <v>26</v>
      </c>
      <c r="F2881" s="1" t="s">
        <v>60</v>
      </c>
      <c r="G2881" s="1" t="s">
        <v>337</v>
      </c>
      <c r="H2881" s="15" t="s">
        <v>11567</v>
      </c>
      <c r="I2881" s="1">
        <v>1989.0</v>
      </c>
      <c r="J2881" s="1">
        <v>1999.0</v>
      </c>
      <c r="K2881" s="1" t="s">
        <v>20</v>
      </c>
      <c r="L2881" s="18"/>
      <c r="M2881" s="18"/>
    </row>
    <row r="2882">
      <c r="A2882" s="1">
        <v>1121.0</v>
      </c>
      <c r="B2882" s="14">
        <v>36780.0</v>
      </c>
      <c r="C2882" s="1" t="s">
        <v>11568</v>
      </c>
      <c r="D2882" s="1" t="s">
        <v>8206</v>
      </c>
      <c r="E2882" s="1" t="s">
        <v>26</v>
      </c>
      <c r="F2882" s="1" t="s">
        <v>60</v>
      </c>
      <c r="G2882" s="1" t="s">
        <v>18</v>
      </c>
      <c r="H2882" s="15" t="s">
        <v>11569</v>
      </c>
      <c r="I2882" s="1">
        <v>1994.0</v>
      </c>
      <c r="J2882" s="1">
        <v>1994.0</v>
      </c>
      <c r="K2882" s="1" t="s">
        <v>245</v>
      </c>
      <c r="L2882" s="18"/>
      <c r="M2882" s="18"/>
    </row>
    <row r="2883">
      <c r="A2883" s="1">
        <v>1120.0</v>
      </c>
      <c r="B2883" s="14">
        <v>36779.0</v>
      </c>
      <c r="C2883" s="1" t="s">
        <v>11570</v>
      </c>
      <c r="D2883" s="1" t="s">
        <v>11571</v>
      </c>
      <c r="E2883" s="1" t="s">
        <v>26</v>
      </c>
      <c r="F2883" s="1" t="s">
        <v>11572</v>
      </c>
      <c r="G2883" s="1" t="s">
        <v>18</v>
      </c>
      <c r="H2883" s="15" t="s">
        <v>11573</v>
      </c>
      <c r="I2883" s="1">
        <v>1996.0</v>
      </c>
      <c r="J2883" s="1">
        <v>2000.0</v>
      </c>
      <c r="K2883" s="1" t="s">
        <v>20</v>
      </c>
      <c r="L2883" s="1" t="s">
        <v>11574</v>
      </c>
      <c r="M2883" s="1" t="s">
        <v>531</v>
      </c>
    </row>
    <row r="2884">
      <c r="A2884" s="1">
        <v>1119.0</v>
      </c>
      <c r="B2884" s="14">
        <v>36779.0</v>
      </c>
      <c r="C2884" s="1" t="s">
        <v>11575</v>
      </c>
      <c r="D2884" s="1" t="s">
        <v>11576</v>
      </c>
      <c r="E2884" s="1" t="s">
        <v>26</v>
      </c>
      <c r="F2884" s="1" t="s">
        <v>60</v>
      </c>
      <c r="G2884" s="1" t="s">
        <v>83</v>
      </c>
      <c r="H2884" s="15" t="s">
        <v>11577</v>
      </c>
      <c r="I2884" s="1">
        <v>1998.0</v>
      </c>
      <c r="J2884" s="1" t="s">
        <v>10661</v>
      </c>
      <c r="K2884" s="1" t="s">
        <v>20</v>
      </c>
      <c r="L2884" s="18"/>
      <c r="M2884" s="18"/>
    </row>
    <row r="2885">
      <c r="A2885" s="1">
        <v>1118.0</v>
      </c>
      <c r="B2885" s="16">
        <v>36777.0</v>
      </c>
      <c r="C2885" s="1" t="s">
        <v>11578</v>
      </c>
      <c r="D2885" s="1" t="s">
        <v>11579</v>
      </c>
      <c r="E2885" s="1" t="s">
        <v>26</v>
      </c>
      <c r="F2885" s="1" t="s">
        <v>11580</v>
      </c>
      <c r="G2885" s="1" t="s">
        <v>83</v>
      </c>
      <c r="H2885" s="15" t="s">
        <v>11581</v>
      </c>
      <c r="I2885" s="1">
        <v>1989.0</v>
      </c>
      <c r="J2885" s="1">
        <v>1992.0</v>
      </c>
      <c r="K2885" s="1" t="s">
        <v>20</v>
      </c>
      <c r="L2885" s="18"/>
      <c r="M2885" s="18"/>
    </row>
    <row r="2886">
      <c r="A2886" s="1">
        <v>1117.0</v>
      </c>
      <c r="B2886" s="16">
        <v>36776.0</v>
      </c>
      <c r="C2886" s="1" t="s">
        <v>11582</v>
      </c>
      <c r="D2886" s="1" t="s">
        <v>11583</v>
      </c>
      <c r="E2886" s="1" t="s">
        <v>26</v>
      </c>
      <c r="F2886" s="1" t="s">
        <v>11584</v>
      </c>
      <c r="G2886" s="1" t="s">
        <v>83</v>
      </c>
      <c r="H2886" s="15" t="s">
        <v>11585</v>
      </c>
      <c r="I2886" s="1">
        <v>1990.0</v>
      </c>
      <c r="J2886" s="1">
        <v>2000.0</v>
      </c>
      <c r="K2886" s="1" t="s">
        <v>20</v>
      </c>
      <c r="L2886" s="18"/>
      <c r="M2886" s="18"/>
    </row>
    <row r="2887">
      <c r="A2887" s="1">
        <v>1116.0</v>
      </c>
      <c r="B2887" s="16">
        <v>36776.0</v>
      </c>
      <c r="C2887" s="1" t="s">
        <v>11586</v>
      </c>
      <c r="D2887" s="1" t="s">
        <v>8180</v>
      </c>
      <c r="E2887" s="1" t="s">
        <v>1880</v>
      </c>
      <c r="F2887" s="18" t="str">
        <f>+39 3292040193</f>
        <v>#ERROR!</v>
      </c>
      <c r="G2887" s="1" t="s">
        <v>18</v>
      </c>
      <c r="H2887" s="15" t="s">
        <v>11587</v>
      </c>
      <c r="I2887" s="1">
        <v>1989.0</v>
      </c>
      <c r="J2887" s="1">
        <v>1996.0</v>
      </c>
      <c r="K2887" s="1" t="s">
        <v>20</v>
      </c>
      <c r="L2887" s="1" t="s">
        <v>60</v>
      </c>
      <c r="M2887" s="1" t="s">
        <v>72</v>
      </c>
    </row>
    <row r="2888">
      <c r="A2888" s="1">
        <v>1115.0</v>
      </c>
      <c r="B2888" s="16">
        <v>36775.0</v>
      </c>
      <c r="C2888" s="1" t="s">
        <v>11588</v>
      </c>
      <c r="D2888" s="1" t="s">
        <v>215</v>
      </c>
      <c r="E2888" s="1" t="s">
        <v>26</v>
      </c>
      <c r="F2888" s="1" t="s">
        <v>11589</v>
      </c>
      <c r="G2888" s="1" t="s">
        <v>18</v>
      </c>
      <c r="H2888" s="15" t="s">
        <v>11590</v>
      </c>
      <c r="I2888" s="1">
        <v>1996.0</v>
      </c>
      <c r="J2888" s="1">
        <v>1999.0</v>
      </c>
      <c r="K2888" s="1" t="s">
        <v>20</v>
      </c>
      <c r="L2888" s="18"/>
      <c r="M2888" s="18"/>
    </row>
    <row r="2889">
      <c r="A2889" s="1">
        <v>1114.0</v>
      </c>
      <c r="B2889" s="16">
        <v>36775.0</v>
      </c>
      <c r="C2889" s="1" t="s">
        <v>11591</v>
      </c>
      <c r="D2889" s="1" t="s">
        <v>1185</v>
      </c>
      <c r="E2889" s="1" t="s">
        <v>26</v>
      </c>
      <c r="F2889" s="1" t="s">
        <v>11592</v>
      </c>
      <c r="G2889" s="1" t="s">
        <v>18</v>
      </c>
      <c r="H2889" s="15" t="s">
        <v>11593</v>
      </c>
      <c r="I2889" s="1">
        <v>1995.0</v>
      </c>
      <c r="J2889" s="1">
        <v>1995.0</v>
      </c>
      <c r="K2889" s="1" t="s">
        <v>245</v>
      </c>
      <c r="L2889" s="18"/>
      <c r="M2889" s="18"/>
    </row>
    <row r="2890">
      <c r="A2890" s="1">
        <v>1113.0</v>
      </c>
      <c r="B2890" s="16">
        <v>36775.0</v>
      </c>
      <c r="C2890" s="1" t="s">
        <v>11594</v>
      </c>
      <c r="D2890" s="1" t="s">
        <v>9426</v>
      </c>
      <c r="E2890" s="1" t="s">
        <v>26</v>
      </c>
      <c r="F2890" s="1" t="s">
        <v>11595</v>
      </c>
      <c r="G2890" s="1" t="s">
        <v>337</v>
      </c>
      <c r="H2890" s="15" t="s">
        <v>11596</v>
      </c>
      <c r="I2890" s="1">
        <v>1990.0</v>
      </c>
      <c r="J2890" s="1">
        <v>1996.0</v>
      </c>
      <c r="K2890" s="1" t="s">
        <v>20</v>
      </c>
      <c r="L2890" s="18"/>
      <c r="M2890" s="18"/>
    </row>
    <row r="2891">
      <c r="A2891" s="1">
        <v>1112.0</v>
      </c>
      <c r="B2891" s="16">
        <v>36774.0</v>
      </c>
      <c r="C2891" s="1" t="s">
        <v>11597</v>
      </c>
      <c r="D2891" s="1" t="s">
        <v>11598</v>
      </c>
      <c r="E2891" s="1" t="s">
        <v>26</v>
      </c>
      <c r="F2891" s="1" t="s">
        <v>60</v>
      </c>
      <c r="G2891" s="1" t="s">
        <v>83</v>
      </c>
      <c r="H2891" s="15" t="s">
        <v>11599</v>
      </c>
      <c r="I2891" s="1">
        <v>1989.0</v>
      </c>
      <c r="J2891" s="1">
        <v>1990.0</v>
      </c>
      <c r="K2891" s="1" t="s">
        <v>245</v>
      </c>
      <c r="L2891" s="18"/>
      <c r="M2891" s="18"/>
    </row>
    <row r="2892">
      <c r="A2892" s="1">
        <v>1111.0</v>
      </c>
      <c r="B2892" s="16">
        <v>36774.0</v>
      </c>
      <c r="C2892" s="1" t="s">
        <v>11600</v>
      </c>
      <c r="D2892" s="1" t="s">
        <v>11601</v>
      </c>
      <c r="E2892" s="1" t="s">
        <v>26</v>
      </c>
      <c r="F2892" s="1" t="s">
        <v>11602</v>
      </c>
      <c r="G2892" s="1" t="s">
        <v>337</v>
      </c>
      <c r="H2892" s="15" t="s">
        <v>11603</v>
      </c>
      <c r="I2892" s="1">
        <v>1989.0</v>
      </c>
      <c r="J2892" s="1">
        <v>1999.0</v>
      </c>
      <c r="K2892" s="1" t="s">
        <v>20</v>
      </c>
      <c r="L2892" s="18"/>
      <c r="M2892" s="18"/>
    </row>
    <row r="2893">
      <c r="A2893" s="1">
        <v>1110.0</v>
      </c>
      <c r="B2893" s="16">
        <v>36774.0</v>
      </c>
      <c r="C2893" s="1" t="s">
        <v>11604</v>
      </c>
      <c r="D2893" s="1" t="s">
        <v>3936</v>
      </c>
      <c r="E2893" s="1" t="s">
        <v>26</v>
      </c>
      <c r="F2893" s="1" t="s">
        <v>11605</v>
      </c>
      <c r="G2893" s="1" t="s">
        <v>83</v>
      </c>
      <c r="H2893" s="15" t="s">
        <v>11606</v>
      </c>
      <c r="I2893" s="1">
        <v>1997.0</v>
      </c>
      <c r="J2893" s="1">
        <v>1999.0</v>
      </c>
      <c r="K2893" s="1" t="s">
        <v>20</v>
      </c>
      <c r="L2893" s="18"/>
      <c r="M2893" s="18"/>
    </row>
    <row r="2894">
      <c r="A2894" s="1">
        <v>1109.0</v>
      </c>
      <c r="B2894" s="16">
        <v>36774.0</v>
      </c>
      <c r="C2894" s="1" t="s">
        <v>11607</v>
      </c>
      <c r="D2894" s="1" t="s">
        <v>11608</v>
      </c>
      <c r="E2894" s="1" t="s">
        <v>26</v>
      </c>
      <c r="F2894" s="1" t="s">
        <v>11609</v>
      </c>
      <c r="G2894" s="1" t="s">
        <v>83</v>
      </c>
      <c r="H2894" s="15" t="s">
        <v>11610</v>
      </c>
      <c r="I2894" s="1" t="s">
        <v>11611</v>
      </c>
      <c r="J2894" s="1" t="s">
        <v>11612</v>
      </c>
      <c r="K2894" s="1" t="s">
        <v>11613</v>
      </c>
      <c r="L2894" s="18"/>
      <c r="M2894" s="18"/>
    </row>
    <row r="2895">
      <c r="A2895" s="1">
        <v>1108.0</v>
      </c>
      <c r="B2895" s="16">
        <v>36773.0</v>
      </c>
      <c r="C2895" s="1" t="s">
        <v>11614</v>
      </c>
      <c r="D2895" s="1" t="s">
        <v>4942</v>
      </c>
      <c r="E2895" s="1" t="s">
        <v>26</v>
      </c>
      <c r="F2895" s="1" t="s">
        <v>11615</v>
      </c>
      <c r="G2895" s="1" t="s">
        <v>337</v>
      </c>
      <c r="H2895" s="15" t="s">
        <v>11616</v>
      </c>
      <c r="I2895" s="1">
        <v>1995.0</v>
      </c>
      <c r="J2895" s="1">
        <v>1999.0</v>
      </c>
      <c r="K2895" s="1" t="s">
        <v>20</v>
      </c>
      <c r="L2895" s="18"/>
      <c r="M2895" s="18"/>
    </row>
    <row r="2896">
      <c r="A2896" s="1">
        <v>1107.0</v>
      </c>
      <c r="B2896" s="16">
        <v>36772.0</v>
      </c>
      <c r="C2896" s="1" t="s">
        <v>11617</v>
      </c>
      <c r="D2896" s="1" t="s">
        <v>11618</v>
      </c>
      <c r="E2896" s="1" t="s">
        <v>26</v>
      </c>
      <c r="F2896" s="1" t="s">
        <v>122</v>
      </c>
      <c r="G2896" s="1" t="s">
        <v>83</v>
      </c>
      <c r="H2896" s="15" t="s">
        <v>11619</v>
      </c>
      <c r="I2896" s="1">
        <v>1990.0</v>
      </c>
      <c r="J2896" s="1">
        <v>1995.0</v>
      </c>
      <c r="K2896" s="1" t="s">
        <v>20</v>
      </c>
      <c r="L2896" s="18"/>
      <c r="M2896" s="18"/>
    </row>
    <row r="2897">
      <c r="A2897" s="1">
        <v>1106.0</v>
      </c>
      <c r="B2897" s="16">
        <v>36772.0</v>
      </c>
      <c r="C2897" s="1" t="s">
        <v>11620</v>
      </c>
      <c r="D2897" s="1" t="s">
        <v>11621</v>
      </c>
      <c r="E2897" s="1" t="s">
        <v>26</v>
      </c>
      <c r="F2897" s="1" t="s">
        <v>60</v>
      </c>
      <c r="G2897" s="1" t="s">
        <v>65</v>
      </c>
      <c r="H2897" s="20" t="s">
        <v>60</v>
      </c>
      <c r="I2897" s="1">
        <v>1989.0</v>
      </c>
      <c r="J2897" s="1">
        <v>2000.0</v>
      </c>
      <c r="K2897" s="1" t="s">
        <v>20</v>
      </c>
      <c r="L2897" s="18"/>
      <c r="M2897" s="18"/>
    </row>
    <row r="2898">
      <c r="A2898" s="1">
        <v>1105.0</v>
      </c>
      <c r="B2898" s="16">
        <v>36772.0</v>
      </c>
      <c r="C2898" s="1" t="s">
        <v>11622</v>
      </c>
      <c r="D2898" s="1" t="s">
        <v>11623</v>
      </c>
      <c r="E2898" s="1" t="s">
        <v>1006</v>
      </c>
      <c r="F2898" s="1">
        <v>6.6899550363E10</v>
      </c>
      <c r="G2898" s="1" t="s">
        <v>18</v>
      </c>
      <c r="H2898" s="15" t="s">
        <v>11624</v>
      </c>
      <c r="I2898" s="1" t="s">
        <v>321</v>
      </c>
      <c r="J2898" s="1" t="s">
        <v>10813</v>
      </c>
      <c r="K2898" s="1" t="s">
        <v>323</v>
      </c>
      <c r="L2898" s="1" t="s">
        <v>11625</v>
      </c>
      <c r="M2898" s="1" t="s">
        <v>2516</v>
      </c>
    </row>
    <row r="2899">
      <c r="A2899" s="1">
        <v>1104.0</v>
      </c>
      <c r="B2899" s="16">
        <v>36772.0</v>
      </c>
      <c r="C2899" s="1" t="s">
        <v>11626</v>
      </c>
      <c r="D2899" s="1" t="s">
        <v>11627</v>
      </c>
      <c r="E2899" s="1" t="s">
        <v>26</v>
      </c>
      <c r="F2899" s="1" t="s">
        <v>11628</v>
      </c>
      <c r="G2899" s="1" t="s">
        <v>18</v>
      </c>
      <c r="H2899" s="15" t="s">
        <v>11629</v>
      </c>
      <c r="I2899" s="1">
        <v>1996.0</v>
      </c>
      <c r="J2899" s="1">
        <v>2000.0</v>
      </c>
      <c r="K2899" s="1" t="s">
        <v>20</v>
      </c>
      <c r="L2899" s="18"/>
      <c r="M2899" s="18"/>
    </row>
    <row r="2900">
      <c r="A2900" s="1">
        <v>1103.0</v>
      </c>
      <c r="B2900" s="16">
        <v>36772.0</v>
      </c>
      <c r="C2900" s="1" t="s">
        <v>11630</v>
      </c>
      <c r="D2900" s="1" t="s">
        <v>2935</v>
      </c>
      <c r="E2900" s="1" t="s">
        <v>26</v>
      </c>
      <c r="F2900" s="1" t="s">
        <v>11631</v>
      </c>
      <c r="G2900" s="1" t="s">
        <v>65</v>
      </c>
      <c r="H2900" s="15" t="s">
        <v>11632</v>
      </c>
      <c r="I2900" s="1">
        <v>1990.0</v>
      </c>
      <c r="J2900" s="1">
        <v>2000.0</v>
      </c>
      <c r="K2900" s="1" t="s">
        <v>20</v>
      </c>
      <c r="L2900" s="18"/>
      <c r="M2900" s="18"/>
    </row>
    <row r="2901">
      <c r="A2901" s="1">
        <v>1102.0</v>
      </c>
      <c r="B2901" s="16">
        <v>36772.0</v>
      </c>
      <c r="C2901" s="1" t="s">
        <v>11633</v>
      </c>
      <c r="D2901" s="1" t="s">
        <v>11634</v>
      </c>
      <c r="E2901" s="1" t="s">
        <v>26</v>
      </c>
      <c r="F2901" s="1" t="s">
        <v>60</v>
      </c>
      <c r="G2901" s="1" t="s">
        <v>18</v>
      </c>
      <c r="H2901" s="15" t="s">
        <v>11635</v>
      </c>
      <c r="I2901" s="1">
        <v>1990.0</v>
      </c>
      <c r="J2901" s="1" t="s">
        <v>10661</v>
      </c>
      <c r="K2901" s="1" t="s">
        <v>20</v>
      </c>
      <c r="L2901" s="18"/>
      <c r="M2901" s="18"/>
    </row>
    <row r="2902">
      <c r="A2902" s="1">
        <v>1101.0</v>
      </c>
      <c r="B2902" s="16">
        <v>36771.0</v>
      </c>
      <c r="C2902" s="1" t="s">
        <v>11636</v>
      </c>
      <c r="D2902" s="1" t="s">
        <v>11637</v>
      </c>
      <c r="E2902" s="1" t="s">
        <v>26</v>
      </c>
      <c r="F2902" s="1" t="s">
        <v>11638</v>
      </c>
      <c r="G2902" s="1" t="s">
        <v>65</v>
      </c>
      <c r="H2902" s="15" t="s">
        <v>11639</v>
      </c>
      <c r="I2902" s="1">
        <v>1989.0</v>
      </c>
      <c r="J2902" s="1">
        <v>2000.0</v>
      </c>
      <c r="K2902" s="1" t="s">
        <v>20</v>
      </c>
      <c r="L2902" s="18"/>
      <c r="M2902" s="18"/>
    </row>
    <row r="2903">
      <c r="A2903" s="1">
        <v>1100.0</v>
      </c>
      <c r="B2903" s="16">
        <v>36771.0</v>
      </c>
      <c r="C2903" s="1" t="s">
        <v>11640</v>
      </c>
      <c r="D2903" s="1" t="s">
        <v>11641</v>
      </c>
      <c r="E2903" s="1" t="s">
        <v>26</v>
      </c>
      <c r="F2903" s="1" t="s">
        <v>60</v>
      </c>
      <c r="G2903" s="1" t="s">
        <v>18</v>
      </c>
      <c r="H2903" s="15" t="s">
        <v>11642</v>
      </c>
      <c r="I2903" s="1">
        <v>1989.0</v>
      </c>
      <c r="J2903" s="1">
        <v>1999.0</v>
      </c>
      <c r="K2903" s="1" t="s">
        <v>20</v>
      </c>
      <c r="L2903" s="1" t="s">
        <v>301</v>
      </c>
      <c r="M2903" s="1" t="s">
        <v>60</v>
      </c>
    </row>
    <row r="2904">
      <c r="A2904" s="1">
        <v>1099.0</v>
      </c>
      <c r="B2904" s="16">
        <v>36770.0</v>
      </c>
      <c r="C2904" s="1" t="s">
        <v>11643</v>
      </c>
      <c r="D2904" s="1" t="s">
        <v>1555</v>
      </c>
      <c r="E2904" s="1" t="s">
        <v>26</v>
      </c>
      <c r="F2904" s="1" t="s">
        <v>60</v>
      </c>
      <c r="G2904" s="1" t="s">
        <v>18</v>
      </c>
      <c r="H2904" s="15" t="s">
        <v>11644</v>
      </c>
      <c r="I2904" s="1">
        <v>1997.0</v>
      </c>
      <c r="J2904" s="1">
        <v>1999.0</v>
      </c>
      <c r="K2904" s="1" t="s">
        <v>20</v>
      </c>
      <c r="L2904" s="18"/>
      <c r="M2904" s="18"/>
    </row>
    <row r="2905">
      <c r="A2905" s="1">
        <v>1098.0</v>
      </c>
      <c r="B2905" s="14">
        <v>36769.0</v>
      </c>
      <c r="C2905" s="1" t="s">
        <v>11645</v>
      </c>
      <c r="D2905" s="1" t="s">
        <v>11646</v>
      </c>
      <c r="E2905" s="1" t="s">
        <v>26</v>
      </c>
      <c r="F2905" s="1" t="s">
        <v>11647</v>
      </c>
      <c r="G2905" s="1" t="s">
        <v>83</v>
      </c>
      <c r="H2905" s="15" t="s">
        <v>11648</v>
      </c>
      <c r="I2905" s="1">
        <v>1990.0</v>
      </c>
      <c r="J2905" s="1">
        <v>1993.0</v>
      </c>
      <c r="K2905" s="1" t="s">
        <v>20</v>
      </c>
      <c r="L2905" s="18"/>
      <c r="M2905" s="18"/>
    </row>
    <row r="2906">
      <c r="A2906" s="1">
        <v>1097.0</v>
      </c>
      <c r="B2906" s="14">
        <v>36769.0</v>
      </c>
      <c r="C2906" s="1" t="s">
        <v>11649</v>
      </c>
      <c r="D2906" s="1" t="s">
        <v>1518</v>
      </c>
      <c r="E2906" s="1" t="s">
        <v>26</v>
      </c>
      <c r="F2906" s="1" t="s">
        <v>11650</v>
      </c>
      <c r="G2906" s="1" t="s">
        <v>83</v>
      </c>
      <c r="H2906" s="15" t="s">
        <v>11651</v>
      </c>
      <c r="I2906" s="1">
        <v>1990.0</v>
      </c>
      <c r="J2906" s="1">
        <v>1999.0</v>
      </c>
      <c r="K2906" s="1" t="s">
        <v>20</v>
      </c>
      <c r="L2906" s="18"/>
      <c r="M2906" s="18"/>
    </row>
    <row r="2907">
      <c r="A2907" s="1">
        <v>1096.0</v>
      </c>
      <c r="B2907" s="14">
        <v>36768.0</v>
      </c>
      <c r="C2907" s="1" t="s">
        <v>11652</v>
      </c>
      <c r="D2907" s="1" t="s">
        <v>4161</v>
      </c>
      <c r="E2907" s="1" t="s">
        <v>26</v>
      </c>
      <c r="F2907" s="1" t="s">
        <v>11653</v>
      </c>
      <c r="G2907" s="1" t="s">
        <v>65</v>
      </c>
      <c r="H2907" s="15" t="s">
        <v>11654</v>
      </c>
      <c r="I2907" s="1">
        <v>1990.0</v>
      </c>
      <c r="J2907" s="1">
        <v>1999.0</v>
      </c>
      <c r="K2907" s="1" t="s">
        <v>20</v>
      </c>
      <c r="L2907" s="18"/>
      <c r="M2907" s="18"/>
    </row>
    <row r="2908">
      <c r="A2908" s="1">
        <v>1095.0</v>
      </c>
      <c r="B2908" s="14">
        <v>36768.0</v>
      </c>
      <c r="C2908" s="1" t="s">
        <v>11655</v>
      </c>
      <c r="D2908" s="1" t="s">
        <v>11656</v>
      </c>
      <c r="E2908" s="1" t="s">
        <v>750</v>
      </c>
      <c r="F2908" s="1" t="s">
        <v>60</v>
      </c>
      <c r="G2908" s="1" t="s">
        <v>83</v>
      </c>
      <c r="H2908" s="15" t="s">
        <v>11657</v>
      </c>
      <c r="I2908" s="1">
        <v>1989.0</v>
      </c>
      <c r="J2908" s="1">
        <v>1999.0</v>
      </c>
      <c r="K2908" s="1" t="s">
        <v>20</v>
      </c>
      <c r="L2908" s="18"/>
      <c r="M2908" s="18"/>
    </row>
    <row r="2909">
      <c r="A2909" s="1">
        <v>1094.0</v>
      </c>
      <c r="B2909" s="14">
        <v>39709.0</v>
      </c>
      <c r="C2909" s="1" t="s">
        <v>11658</v>
      </c>
      <c r="D2909" s="1" t="s">
        <v>11659</v>
      </c>
      <c r="E2909" s="1" t="s">
        <v>26</v>
      </c>
      <c r="F2909" s="1" t="s">
        <v>1282</v>
      </c>
      <c r="G2909" s="1" t="s">
        <v>53</v>
      </c>
      <c r="H2909" s="20" t="s">
        <v>1282</v>
      </c>
      <c r="I2909" s="1">
        <v>1989.0</v>
      </c>
      <c r="J2909" s="1">
        <v>2009.0</v>
      </c>
      <c r="K2909" s="1" t="s">
        <v>20</v>
      </c>
      <c r="L2909" s="1" t="s">
        <v>301</v>
      </c>
      <c r="M2909" s="1" t="s">
        <v>72</v>
      </c>
    </row>
    <row r="2910">
      <c r="A2910" s="1">
        <v>1093.0</v>
      </c>
      <c r="B2910" s="14">
        <v>36767.0</v>
      </c>
      <c r="C2910" s="1" t="s">
        <v>11660</v>
      </c>
      <c r="D2910" s="1" t="s">
        <v>10411</v>
      </c>
      <c r="E2910" s="1" t="s">
        <v>26</v>
      </c>
      <c r="F2910" s="1" t="s">
        <v>11661</v>
      </c>
      <c r="G2910" s="1" t="s">
        <v>18</v>
      </c>
      <c r="H2910" s="15" t="s">
        <v>11662</v>
      </c>
      <c r="I2910" s="1">
        <v>1996.0</v>
      </c>
      <c r="J2910" s="1">
        <v>1999.0</v>
      </c>
      <c r="K2910" s="1" t="s">
        <v>20</v>
      </c>
      <c r="L2910" s="18"/>
      <c r="M2910" s="18"/>
    </row>
    <row r="2911">
      <c r="A2911" s="1">
        <v>1092.0</v>
      </c>
      <c r="B2911" s="14">
        <v>36767.0</v>
      </c>
      <c r="C2911" s="1" t="s">
        <v>11663</v>
      </c>
      <c r="D2911" s="1" t="s">
        <v>11664</v>
      </c>
      <c r="E2911" s="1" t="s">
        <v>26</v>
      </c>
      <c r="F2911" s="1" t="s">
        <v>60</v>
      </c>
      <c r="G2911" s="1" t="s">
        <v>83</v>
      </c>
      <c r="H2911" s="15" t="s">
        <v>11665</v>
      </c>
      <c r="I2911" s="1">
        <v>1994.0</v>
      </c>
      <c r="J2911" s="1">
        <v>1999.0</v>
      </c>
      <c r="K2911" s="1" t="s">
        <v>20</v>
      </c>
      <c r="L2911" s="18"/>
      <c r="M2911" s="18"/>
    </row>
    <row r="2912">
      <c r="A2912" s="1">
        <v>1091.0</v>
      </c>
      <c r="B2912" s="14">
        <v>36766.0</v>
      </c>
      <c r="C2912" s="1" t="s">
        <v>11666</v>
      </c>
      <c r="D2912" s="1" t="s">
        <v>11667</v>
      </c>
      <c r="E2912" s="1" t="s">
        <v>26</v>
      </c>
      <c r="F2912" s="1" t="s">
        <v>11668</v>
      </c>
      <c r="G2912" s="1" t="s">
        <v>18</v>
      </c>
      <c r="H2912" s="15" t="s">
        <v>11669</v>
      </c>
      <c r="I2912" s="1">
        <v>1995.0</v>
      </c>
      <c r="J2912" s="1" t="s">
        <v>10661</v>
      </c>
      <c r="K2912" s="1" t="s">
        <v>20</v>
      </c>
      <c r="L2912" s="18"/>
      <c r="M2912" s="18"/>
    </row>
    <row r="2913">
      <c r="A2913" s="1">
        <v>1090.0</v>
      </c>
      <c r="B2913" s="14">
        <v>36765.0</v>
      </c>
      <c r="C2913" s="1" t="s">
        <v>11670</v>
      </c>
      <c r="D2913" s="1" t="s">
        <v>11671</v>
      </c>
      <c r="E2913" s="1" t="s">
        <v>26</v>
      </c>
      <c r="F2913" s="1" t="s">
        <v>11672</v>
      </c>
      <c r="G2913" s="1" t="s">
        <v>65</v>
      </c>
      <c r="H2913" s="15" t="s">
        <v>11673</v>
      </c>
      <c r="I2913" s="1">
        <v>1998.0</v>
      </c>
      <c r="J2913" s="1" t="s">
        <v>10661</v>
      </c>
      <c r="K2913" s="1" t="s">
        <v>20</v>
      </c>
      <c r="L2913" s="18"/>
      <c r="M2913" s="18"/>
    </row>
    <row r="2914">
      <c r="A2914" s="1">
        <v>1089.0</v>
      </c>
      <c r="B2914" s="14">
        <v>36765.0</v>
      </c>
      <c r="C2914" s="1" t="s">
        <v>11674</v>
      </c>
      <c r="D2914" s="1" t="s">
        <v>11675</v>
      </c>
      <c r="E2914" s="1" t="s">
        <v>26</v>
      </c>
      <c r="F2914" s="1" t="s">
        <v>11676</v>
      </c>
      <c r="G2914" s="1" t="s">
        <v>83</v>
      </c>
      <c r="H2914" s="15" t="s">
        <v>11677</v>
      </c>
      <c r="I2914" s="1">
        <v>1996.0</v>
      </c>
      <c r="J2914" s="1">
        <v>1999.0</v>
      </c>
      <c r="K2914" s="1" t="s">
        <v>20</v>
      </c>
      <c r="L2914" s="18"/>
      <c r="M2914" s="18"/>
    </row>
    <row r="2915">
      <c r="A2915" s="1">
        <v>1088.0</v>
      </c>
      <c r="B2915" s="14">
        <v>36765.0</v>
      </c>
      <c r="C2915" s="1" t="s">
        <v>7479</v>
      </c>
      <c r="D2915" s="1" t="s">
        <v>4161</v>
      </c>
      <c r="E2915" s="1" t="s">
        <v>26</v>
      </c>
      <c r="F2915" s="1" t="s">
        <v>60</v>
      </c>
      <c r="G2915" s="1" t="s">
        <v>65</v>
      </c>
      <c r="H2915" s="15" t="s">
        <v>11678</v>
      </c>
      <c r="I2915" s="1">
        <v>1994.0</v>
      </c>
      <c r="J2915" s="1">
        <v>1999.0</v>
      </c>
      <c r="K2915" s="1" t="s">
        <v>20</v>
      </c>
      <c r="L2915" s="18"/>
      <c r="M2915" s="18"/>
    </row>
    <row r="2916">
      <c r="A2916" s="1">
        <v>1087.0</v>
      </c>
      <c r="B2916" s="14">
        <v>36765.0</v>
      </c>
      <c r="C2916" s="1" t="s">
        <v>11679</v>
      </c>
      <c r="D2916" s="1" t="s">
        <v>11680</v>
      </c>
      <c r="E2916" s="1" t="s">
        <v>148</v>
      </c>
      <c r="F2916" s="1" t="s">
        <v>60</v>
      </c>
      <c r="G2916" s="1" t="s">
        <v>65</v>
      </c>
      <c r="H2916" s="15" t="s">
        <v>11681</v>
      </c>
      <c r="I2916" s="1">
        <v>1996.0</v>
      </c>
      <c r="J2916" s="1">
        <v>1999.0</v>
      </c>
      <c r="K2916" s="1" t="s">
        <v>20</v>
      </c>
      <c r="L2916" s="18"/>
      <c r="M2916" s="18"/>
    </row>
    <row r="2917">
      <c r="A2917" s="1">
        <v>1086.0</v>
      </c>
      <c r="B2917" s="14">
        <v>36764.0</v>
      </c>
      <c r="C2917" s="1" t="s">
        <v>11520</v>
      </c>
      <c r="D2917" s="1" t="s">
        <v>11682</v>
      </c>
      <c r="E2917" s="1" t="s">
        <v>750</v>
      </c>
      <c r="F2917" s="1" t="s">
        <v>11683</v>
      </c>
      <c r="G2917" s="1" t="s">
        <v>65</v>
      </c>
      <c r="H2917" s="15" t="s">
        <v>11684</v>
      </c>
      <c r="I2917" s="1">
        <v>1989.0</v>
      </c>
      <c r="J2917" s="1">
        <v>1998.0</v>
      </c>
      <c r="K2917" s="1" t="s">
        <v>20</v>
      </c>
      <c r="L2917" s="18"/>
      <c r="M2917" s="18"/>
    </row>
    <row r="2918">
      <c r="A2918" s="1">
        <v>1085.0</v>
      </c>
      <c r="B2918" s="14">
        <v>36763.0</v>
      </c>
      <c r="C2918" s="1" t="s">
        <v>11685</v>
      </c>
      <c r="D2918" s="1" t="s">
        <v>11686</v>
      </c>
      <c r="E2918" s="1" t="s">
        <v>26</v>
      </c>
      <c r="F2918" s="1" t="s">
        <v>11687</v>
      </c>
      <c r="G2918" s="1" t="s">
        <v>18</v>
      </c>
      <c r="H2918" s="15" t="s">
        <v>11688</v>
      </c>
      <c r="I2918" s="1">
        <v>1989.0</v>
      </c>
      <c r="J2918" s="1" t="s">
        <v>10661</v>
      </c>
      <c r="K2918" s="1" t="s">
        <v>20</v>
      </c>
      <c r="L2918" s="18"/>
      <c r="M2918" s="18"/>
    </row>
    <row r="2919">
      <c r="A2919" s="1">
        <v>1084.0</v>
      </c>
      <c r="B2919" s="14">
        <v>36763.0</v>
      </c>
      <c r="C2919" s="1" t="s">
        <v>3180</v>
      </c>
      <c r="D2919" s="1" t="s">
        <v>3907</v>
      </c>
      <c r="E2919" s="1" t="s">
        <v>26</v>
      </c>
      <c r="F2919" s="1" t="s">
        <v>11689</v>
      </c>
      <c r="G2919" s="1" t="s">
        <v>83</v>
      </c>
      <c r="H2919" s="15" t="s">
        <v>11690</v>
      </c>
      <c r="I2919" s="1">
        <v>1996.0</v>
      </c>
      <c r="J2919" s="1">
        <v>1998.0</v>
      </c>
      <c r="K2919" s="1" t="s">
        <v>20</v>
      </c>
      <c r="L2919" s="1" t="s">
        <v>2888</v>
      </c>
      <c r="M2919" s="1" t="s">
        <v>140</v>
      </c>
    </row>
    <row r="2920">
      <c r="A2920" s="1">
        <v>1083.0</v>
      </c>
      <c r="B2920" s="14">
        <v>36763.0</v>
      </c>
      <c r="C2920" s="1" t="s">
        <v>11691</v>
      </c>
      <c r="D2920" s="1" t="s">
        <v>10203</v>
      </c>
      <c r="E2920" s="1" t="s">
        <v>26</v>
      </c>
      <c r="F2920" s="1" t="s">
        <v>11692</v>
      </c>
      <c r="G2920" s="1" t="s">
        <v>65</v>
      </c>
      <c r="H2920" s="20" t="s">
        <v>60</v>
      </c>
      <c r="I2920" s="1">
        <v>1989.0</v>
      </c>
      <c r="J2920" s="1" t="s">
        <v>10661</v>
      </c>
      <c r="K2920" s="1" t="s">
        <v>20</v>
      </c>
      <c r="L2920" s="18"/>
      <c r="M2920" s="18"/>
    </row>
    <row r="2921">
      <c r="A2921" s="1">
        <v>1082.0</v>
      </c>
      <c r="B2921" s="14">
        <v>36762.0</v>
      </c>
      <c r="C2921" s="1" t="s">
        <v>11693</v>
      </c>
      <c r="D2921" s="1" t="s">
        <v>2116</v>
      </c>
      <c r="E2921" s="1" t="s">
        <v>26</v>
      </c>
      <c r="F2921" s="1" t="s">
        <v>11694</v>
      </c>
      <c r="G2921" s="1" t="s">
        <v>65</v>
      </c>
      <c r="H2921" s="15" t="s">
        <v>11695</v>
      </c>
      <c r="I2921" s="1">
        <v>1990.0</v>
      </c>
      <c r="J2921" s="1">
        <v>1999.0</v>
      </c>
      <c r="K2921" s="1" t="s">
        <v>20</v>
      </c>
      <c r="L2921" s="18"/>
      <c r="M2921" s="18"/>
    </row>
    <row r="2922">
      <c r="A2922" s="1">
        <v>1081.0</v>
      </c>
      <c r="B2922" s="14">
        <v>36762.0</v>
      </c>
      <c r="C2922" s="1" t="s">
        <v>6508</v>
      </c>
      <c r="D2922" s="1" t="s">
        <v>11696</v>
      </c>
      <c r="E2922" s="1" t="s">
        <v>26</v>
      </c>
      <c r="F2922" s="1" t="s">
        <v>11697</v>
      </c>
      <c r="G2922" s="1" t="s">
        <v>337</v>
      </c>
      <c r="H2922" s="15" t="s">
        <v>11698</v>
      </c>
      <c r="I2922" s="1">
        <v>1996.0</v>
      </c>
      <c r="J2922" s="1">
        <v>1997.0</v>
      </c>
      <c r="K2922" s="1" t="s">
        <v>20</v>
      </c>
      <c r="L2922" s="18"/>
      <c r="M2922" s="18"/>
    </row>
    <row r="2923">
      <c r="A2923" s="1">
        <v>1080.0</v>
      </c>
      <c r="B2923" s="14">
        <v>36762.0</v>
      </c>
      <c r="C2923" s="1" t="s">
        <v>11699</v>
      </c>
      <c r="D2923" s="1" t="s">
        <v>629</v>
      </c>
      <c r="E2923" s="1" t="s">
        <v>630</v>
      </c>
      <c r="F2923" s="1">
        <v>2.7217052118E10</v>
      </c>
      <c r="G2923" s="1" t="s">
        <v>83</v>
      </c>
      <c r="H2923" s="15" t="s">
        <v>11700</v>
      </c>
      <c r="I2923" s="1">
        <v>1994.0</v>
      </c>
      <c r="J2923" s="1">
        <v>1999.0</v>
      </c>
      <c r="K2923" s="1" t="s">
        <v>20</v>
      </c>
      <c r="L2923" s="18"/>
      <c r="M2923" s="18"/>
    </row>
    <row r="2924">
      <c r="A2924" s="1">
        <v>1079.0</v>
      </c>
      <c r="B2924" s="14">
        <v>36761.0</v>
      </c>
      <c r="C2924" s="1" t="s">
        <v>11701</v>
      </c>
      <c r="D2924" s="1" t="s">
        <v>717</v>
      </c>
      <c r="E2924" s="1" t="s">
        <v>26</v>
      </c>
      <c r="F2924" s="1" t="s">
        <v>60</v>
      </c>
      <c r="G2924" s="1" t="s">
        <v>18</v>
      </c>
      <c r="H2924" s="15" t="s">
        <v>11702</v>
      </c>
      <c r="I2924" s="1">
        <v>1989.0</v>
      </c>
      <c r="J2924" s="1">
        <v>2000.0</v>
      </c>
      <c r="K2924" s="1" t="s">
        <v>20</v>
      </c>
      <c r="L2924" s="18"/>
      <c r="M2924" s="18"/>
    </row>
    <row r="2925">
      <c r="A2925" s="1">
        <v>1078.0</v>
      </c>
      <c r="B2925" s="14">
        <v>36761.0</v>
      </c>
      <c r="C2925" s="1" t="s">
        <v>11703</v>
      </c>
      <c r="D2925" s="1" t="s">
        <v>7198</v>
      </c>
      <c r="E2925" s="1" t="s">
        <v>26</v>
      </c>
      <c r="F2925" s="1" t="s">
        <v>60</v>
      </c>
      <c r="G2925" s="1" t="s">
        <v>18</v>
      </c>
      <c r="H2925" s="20" t="s">
        <v>60</v>
      </c>
      <c r="I2925" s="1">
        <v>1995.0</v>
      </c>
      <c r="J2925" s="1">
        <v>1999.0</v>
      </c>
      <c r="K2925" s="1" t="s">
        <v>20</v>
      </c>
      <c r="L2925" s="18"/>
      <c r="M2925" s="18"/>
    </row>
    <row r="2926">
      <c r="A2926" s="1">
        <v>1077.0</v>
      </c>
      <c r="B2926" s="14">
        <v>36761.0</v>
      </c>
      <c r="C2926" s="1" t="s">
        <v>11704</v>
      </c>
      <c r="D2926" s="1" t="s">
        <v>1189</v>
      </c>
      <c r="E2926" s="1" t="s">
        <v>26</v>
      </c>
      <c r="F2926" s="1" t="s">
        <v>11705</v>
      </c>
      <c r="G2926" s="1" t="s">
        <v>83</v>
      </c>
      <c r="H2926" s="15" t="s">
        <v>11706</v>
      </c>
      <c r="I2926" s="1">
        <v>1998.0</v>
      </c>
      <c r="J2926" s="1">
        <v>2000.0</v>
      </c>
      <c r="K2926" s="1" t="s">
        <v>20</v>
      </c>
      <c r="L2926" s="18"/>
      <c r="M2926" s="18"/>
    </row>
    <row r="2927">
      <c r="A2927" s="1">
        <v>1076.0</v>
      </c>
      <c r="B2927" s="14">
        <v>36761.0</v>
      </c>
      <c r="C2927" s="1" t="s">
        <v>11707</v>
      </c>
      <c r="D2927" s="1" t="s">
        <v>11708</v>
      </c>
      <c r="E2927" s="1" t="s">
        <v>26</v>
      </c>
      <c r="F2927" s="1" t="s">
        <v>11709</v>
      </c>
      <c r="G2927" s="1" t="s">
        <v>65</v>
      </c>
      <c r="H2927" s="15" t="s">
        <v>11710</v>
      </c>
      <c r="I2927" s="1" t="s">
        <v>1918</v>
      </c>
      <c r="J2927" s="1" t="s">
        <v>11711</v>
      </c>
      <c r="K2927" s="1" t="s">
        <v>323</v>
      </c>
      <c r="L2927" s="18"/>
      <c r="M2927" s="1" t="s">
        <v>9095</v>
      </c>
    </row>
    <row r="2928">
      <c r="A2928" s="1">
        <v>1075.0</v>
      </c>
      <c r="B2928" s="14">
        <v>36761.0</v>
      </c>
      <c r="C2928" s="1" t="s">
        <v>11712</v>
      </c>
      <c r="D2928" s="1" t="s">
        <v>11098</v>
      </c>
      <c r="E2928" s="1" t="s">
        <v>26</v>
      </c>
      <c r="F2928" s="1" t="s">
        <v>11713</v>
      </c>
      <c r="G2928" s="1" t="s">
        <v>10832</v>
      </c>
      <c r="H2928" s="15" t="s">
        <v>11714</v>
      </c>
      <c r="I2928" s="1">
        <v>1994.0</v>
      </c>
      <c r="J2928" s="1" t="s">
        <v>10661</v>
      </c>
      <c r="K2928" s="1" t="s">
        <v>20</v>
      </c>
      <c r="L2928" s="18"/>
      <c r="M2928" s="18"/>
    </row>
    <row r="2929">
      <c r="A2929" s="1">
        <v>1074.0</v>
      </c>
      <c r="B2929" s="14">
        <v>36760.0</v>
      </c>
      <c r="C2929" s="1" t="s">
        <v>11715</v>
      </c>
      <c r="D2929" s="1" t="s">
        <v>11716</v>
      </c>
      <c r="E2929" s="1" t="s">
        <v>26</v>
      </c>
      <c r="F2929" s="1" t="s">
        <v>60</v>
      </c>
      <c r="G2929" s="1" t="s">
        <v>18</v>
      </c>
      <c r="H2929" s="20" t="s">
        <v>60</v>
      </c>
      <c r="I2929" s="1">
        <v>1989.0</v>
      </c>
      <c r="J2929" s="1">
        <v>1995.0</v>
      </c>
      <c r="K2929" s="1" t="s">
        <v>20</v>
      </c>
      <c r="L2929" s="18"/>
      <c r="M2929" s="18"/>
    </row>
    <row r="2930">
      <c r="A2930" s="1">
        <v>1073.0</v>
      </c>
      <c r="B2930" s="14">
        <v>36760.0</v>
      </c>
      <c r="C2930" s="1" t="s">
        <v>11717</v>
      </c>
      <c r="D2930" s="1" t="s">
        <v>11718</v>
      </c>
      <c r="E2930" s="1" t="s">
        <v>26</v>
      </c>
      <c r="F2930" s="1" t="s">
        <v>11719</v>
      </c>
      <c r="G2930" s="1" t="s">
        <v>83</v>
      </c>
      <c r="H2930" s="15" t="s">
        <v>11720</v>
      </c>
      <c r="I2930" s="1">
        <v>1998.0</v>
      </c>
      <c r="J2930" s="1">
        <v>1999.0</v>
      </c>
      <c r="K2930" s="1" t="s">
        <v>20</v>
      </c>
      <c r="L2930" s="18"/>
      <c r="M2930" s="18"/>
    </row>
    <row r="2931">
      <c r="A2931" s="1">
        <v>1072.0</v>
      </c>
      <c r="B2931" s="14">
        <v>36760.0</v>
      </c>
      <c r="C2931" s="1" t="s">
        <v>11721</v>
      </c>
      <c r="D2931" s="1" t="s">
        <v>11722</v>
      </c>
      <c r="E2931" s="1" t="s">
        <v>26</v>
      </c>
      <c r="F2931" s="1" t="s">
        <v>11723</v>
      </c>
      <c r="G2931" s="1" t="s">
        <v>18</v>
      </c>
      <c r="H2931" s="15" t="s">
        <v>11724</v>
      </c>
      <c r="I2931" s="1">
        <v>1997.0</v>
      </c>
      <c r="J2931" s="1">
        <v>2000.0</v>
      </c>
      <c r="K2931" s="1" t="s">
        <v>20</v>
      </c>
      <c r="L2931" s="1" t="s">
        <v>11725</v>
      </c>
      <c r="M2931" s="18"/>
    </row>
    <row r="2932">
      <c r="A2932" s="1">
        <v>1071.0</v>
      </c>
      <c r="B2932" s="14">
        <v>36760.0</v>
      </c>
      <c r="C2932" s="1" t="s">
        <v>11726</v>
      </c>
      <c r="D2932" s="1" t="s">
        <v>11727</v>
      </c>
      <c r="E2932" s="1" t="s">
        <v>26</v>
      </c>
      <c r="F2932" s="1" t="s">
        <v>60</v>
      </c>
      <c r="G2932" s="1" t="s">
        <v>65</v>
      </c>
      <c r="H2932" s="15" t="s">
        <v>11728</v>
      </c>
      <c r="I2932" s="1">
        <v>1989.0</v>
      </c>
      <c r="J2932" s="1" t="s">
        <v>10661</v>
      </c>
      <c r="K2932" s="1" t="s">
        <v>20</v>
      </c>
      <c r="L2932" s="18"/>
      <c r="M2932" s="18"/>
    </row>
    <row r="2933">
      <c r="A2933" s="1">
        <v>1070.0</v>
      </c>
      <c r="B2933" s="14">
        <v>36760.0</v>
      </c>
      <c r="C2933" s="1" t="s">
        <v>11729</v>
      </c>
      <c r="D2933" s="1" t="s">
        <v>11730</v>
      </c>
      <c r="E2933" s="1" t="s">
        <v>188</v>
      </c>
      <c r="F2933" s="1" t="s">
        <v>60</v>
      </c>
      <c r="G2933" s="1" t="s">
        <v>65</v>
      </c>
      <c r="H2933" s="15" t="s">
        <v>11731</v>
      </c>
      <c r="I2933" s="1">
        <v>1989.0</v>
      </c>
      <c r="J2933" s="1">
        <v>1998.0</v>
      </c>
      <c r="K2933" s="1" t="s">
        <v>20</v>
      </c>
      <c r="L2933" s="18"/>
      <c r="M2933" s="18"/>
    </row>
    <row r="2934">
      <c r="A2934" s="1">
        <v>1069.0</v>
      </c>
      <c r="B2934" s="14">
        <v>36760.0</v>
      </c>
      <c r="C2934" s="1" t="s">
        <v>11732</v>
      </c>
      <c r="D2934" s="1" t="s">
        <v>267</v>
      </c>
      <c r="E2934" s="1" t="s">
        <v>26</v>
      </c>
      <c r="F2934" s="1" t="s">
        <v>11733</v>
      </c>
      <c r="G2934" s="1" t="s">
        <v>83</v>
      </c>
      <c r="H2934" s="15" t="s">
        <v>11734</v>
      </c>
      <c r="I2934" s="1">
        <v>1995.0</v>
      </c>
      <c r="J2934" s="1" t="s">
        <v>10661</v>
      </c>
      <c r="K2934" s="1" t="s">
        <v>20</v>
      </c>
      <c r="L2934" s="18"/>
      <c r="M2934" s="18"/>
    </row>
    <row r="2935">
      <c r="A2935" s="1">
        <v>1068.0</v>
      </c>
      <c r="B2935" s="14">
        <v>36759.0</v>
      </c>
      <c r="C2935" s="1" t="s">
        <v>11735</v>
      </c>
      <c r="D2935" s="1" t="s">
        <v>10942</v>
      </c>
      <c r="E2935" s="1" t="s">
        <v>750</v>
      </c>
      <c r="F2935" s="1" t="s">
        <v>60</v>
      </c>
      <c r="G2935" s="1" t="s">
        <v>65</v>
      </c>
      <c r="H2935" s="20" t="s">
        <v>60</v>
      </c>
      <c r="I2935" s="1">
        <v>1989.0</v>
      </c>
      <c r="J2935" s="1">
        <v>1989.0</v>
      </c>
      <c r="K2935" s="1" t="s">
        <v>245</v>
      </c>
      <c r="L2935" s="18"/>
      <c r="M2935" s="18"/>
    </row>
    <row r="2936">
      <c r="A2936" s="1">
        <v>1067.0</v>
      </c>
      <c r="B2936" s="14">
        <v>36759.0</v>
      </c>
      <c r="C2936" s="1" t="s">
        <v>11736</v>
      </c>
      <c r="D2936" s="1" t="s">
        <v>11737</v>
      </c>
      <c r="E2936" s="1" t="s">
        <v>26</v>
      </c>
      <c r="F2936" s="1" t="s">
        <v>11738</v>
      </c>
      <c r="G2936" s="1" t="s">
        <v>18</v>
      </c>
      <c r="H2936" s="20" t="s">
        <v>60</v>
      </c>
      <c r="I2936" s="1">
        <v>1996.0</v>
      </c>
      <c r="J2936" s="1">
        <v>1999.0</v>
      </c>
      <c r="K2936" s="1" t="s">
        <v>20</v>
      </c>
      <c r="L2936" s="18"/>
      <c r="M2936" s="18"/>
    </row>
    <row r="2937">
      <c r="A2937" s="1">
        <v>1066.0</v>
      </c>
      <c r="B2937" s="14">
        <v>36758.0</v>
      </c>
      <c r="C2937" s="1" t="s">
        <v>11739</v>
      </c>
      <c r="D2937" s="1" t="s">
        <v>11740</v>
      </c>
      <c r="E2937" s="1" t="s">
        <v>26</v>
      </c>
      <c r="F2937" s="1" t="s">
        <v>11741</v>
      </c>
      <c r="G2937" s="1" t="s">
        <v>18</v>
      </c>
      <c r="H2937" s="15" t="s">
        <v>11742</v>
      </c>
      <c r="I2937" s="1">
        <v>1996.0</v>
      </c>
      <c r="J2937" s="1">
        <v>1999.0</v>
      </c>
      <c r="K2937" s="1" t="s">
        <v>20</v>
      </c>
      <c r="L2937" s="18"/>
      <c r="M2937" s="18"/>
    </row>
    <row r="2938">
      <c r="A2938" s="1">
        <v>1065.0</v>
      </c>
      <c r="B2938" s="14">
        <v>36758.0</v>
      </c>
      <c r="C2938" s="1" t="s">
        <v>11743</v>
      </c>
      <c r="D2938" s="1" t="s">
        <v>1907</v>
      </c>
      <c r="E2938" s="1" t="s">
        <v>26</v>
      </c>
      <c r="F2938" s="1" t="s">
        <v>11744</v>
      </c>
      <c r="G2938" s="1" t="s">
        <v>83</v>
      </c>
      <c r="H2938" s="15" t="s">
        <v>11745</v>
      </c>
      <c r="I2938" s="1">
        <v>1990.0</v>
      </c>
      <c r="J2938" s="1">
        <v>1997.0</v>
      </c>
      <c r="K2938" s="1" t="s">
        <v>20</v>
      </c>
      <c r="L2938" s="18"/>
      <c r="M2938" s="18"/>
    </row>
    <row r="2939">
      <c r="A2939" s="1">
        <v>1064.0</v>
      </c>
      <c r="B2939" s="14">
        <v>36758.0</v>
      </c>
      <c r="C2939" s="1" t="s">
        <v>11746</v>
      </c>
      <c r="D2939" s="1" t="s">
        <v>11747</v>
      </c>
      <c r="E2939" s="1" t="s">
        <v>26</v>
      </c>
      <c r="F2939" s="1" t="s">
        <v>60</v>
      </c>
      <c r="G2939" s="1" t="s">
        <v>65</v>
      </c>
      <c r="H2939" s="15" t="s">
        <v>11748</v>
      </c>
      <c r="I2939" s="1">
        <v>1994.0</v>
      </c>
      <c r="J2939" s="1">
        <v>1998.0</v>
      </c>
      <c r="K2939" s="1" t="s">
        <v>20</v>
      </c>
      <c r="L2939" s="18"/>
      <c r="M2939" s="18"/>
    </row>
    <row r="2940">
      <c r="A2940" s="1">
        <v>1063.0</v>
      </c>
      <c r="B2940" s="14">
        <v>36758.0</v>
      </c>
      <c r="C2940" s="1" t="s">
        <v>11749</v>
      </c>
      <c r="D2940" s="1" t="s">
        <v>253</v>
      </c>
      <c r="E2940" s="1" t="s">
        <v>26</v>
      </c>
      <c r="F2940" s="1" t="s">
        <v>60</v>
      </c>
      <c r="G2940" s="1" t="s">
        <v>53</v>
      </c>
      <c r="H2940" s="15" t="s">
        <v>10540</v>
      </c>
      <c r="I2940" s="1">
        <v>1994.0</v>
      </c>
      <c r="J2940" s="1" t="s">
        <v>10661</v>
      </c>
      <c r="K2940" s="1" t="s">
        <v>20</v>
      </c>
      <c r="L2940" s="18"/>
      <c r="M2940" s="18"/>
    </row>
    <row r="2941">
      <c r="A2941" s="1">
        <v>1062.0</v>
      </c>
      <c r="B2941" s="14">
        <v>36757.0</v>
      </c>
      <c r="C2941" s="1" t="s">
        <v>11750</v>
      </c>
      <c r="D2941" s="1" t="s">
        <v>11751</v>
      </c>
      <c r="E2941" s="1" t="s">
        <v>26</v>
      </c>
      <c r="F2941" s="1" t="s">
        <v>60</v>
      </c>
      <c r="G2941" s="1" t="s">
        <v>65</v>
      </c>
      <c r="H2941" s="15" t="s">
        <v>11752</v>
      </c>
      <c r="I2941" s="1">
        <v>1989.0</v>
      </c>
      <c r="J2941" s="1">
        <v>1997.0</v>
      </c>
      <c r="K2941" s="1" t="s">
        <v>20</v>
      </c>
      <c r="L2941" s="18"/>
      <c r="M2941" s="18"/>
    </row>
    <row r="2942">
      <c r="A2942" s="1">
        <v>1061.0</v>
      </c>
      <c r="B2942" s="14">
        <v>36757.0</v>
      </c>
      <c r="C2942" s="1" t="s">
        <v>11753</v>
      </c>
      <c r="D2942" s="1" t="s">
        <v>10361</v>
      </c>
      <c r="E2942" s="1" t="s">
        <v>26</v>
      </c>
      <c r="F2942" s="1" t="s">
        <v>60</v>
      </c>
      <c r="G2942" s="1" t="s">
        <v>18</v>
      </c>
      <c r="H2942" s="15" t="s">
        <v>11754</v>
      </c>
      <c r="I2942" s="1">
        <v>1997.0</v>
      </c>
      <c r="J2942" s="1">
        <v>1999.0</v>
      </c>
      <c r="K2942" s="1" t="s">
        <v>20</v>
      </c>
      <c r="L2942" s="18"/>
      <c r="M2942" s="18"/>
    </row>
    <row r="2943">
      <c r="A2943" s="1">
        <v>1060.0</v>
      </c>
      <c r="B2943" s="14">
        <v>36757.0</v>
      </c>
      <c r="C2943" s="1" t="s">
        <v>11755</v>
      </c>
      <c r="D2943" s="1" t="s">
        <v>11756</v>
      </c>
      <c r="E2943" s="1" t="s">
        <v>26</v>
      </c>
      <c r="F2943" s="1" t="s">
        <v>11757</v>
      </c>
      <c r="G2943" s="1" t="s">
        <v>18</v>
      </c>
      <c r="H2943" s="15" t="s">
        <v>11758</v>
      </c>
      <c r="I2943" s="1" t="s">
        <v>10024</v>
      </c>
      <c r="J2943" s="1" t="s">
        <v>5323</v>
      </c>
      <c r="K2943" s="1" t="s">
        <v>323</v>
      </c>
      <c r="L2943" s="1" t="s">
        <v>201</v>
      </c>
      <c r="M2943" s="1" t="s">
        <v>452</v>
      </c>
    </row>
    <row r="2944">
      <c r="A2944" s="1">
        <v>1059.0</v>
      </c>
      <c r="B2944" s="14">
        <v>36756.0</v>
      </c>
      <c r="C2944" s="1" t="s">
        <v>11759</v>
      </c>
      <c r="D2944" s="1" t="s">
        <v>2116</v>
      </c>
      <c r="E2944" s="1" t="s">
        <v>26</v>
      </c>
      <c r="F2944" s="1" t="s">
        <v>11760</v>
      </c>
      <c r="G2944" s="1" t="s">
        <v>18</v>
      </c>
      <c r="H2944" s="15" t="s">
        <v>11761</v>
      </c>
      <c r="I2944" s="1">
        <v>1996.0</v>
      </c>
      <c r="J2944" s="1">
        <v>1999.0</v>
      </c>
      <c r="K2944" s="1" t="s">
        <v>20</v>
      </c>
      <c r="L2944" s="18"/>
      <c r="M2944" s="18"/>
    </row>
    <row r="2945">
      <c r="A2945" s="1">
        <v>1058.0</v>
      </c>
      <c r="B2945" s="14">
        <v>36756.0</v>
      </c>
      <c r="C2945" s="1" t="s">
        <v>11762</v>
      </c>
      <c r="D2945" s="1" t="s">
        <v>11763</v>
      </c>
      <c r="E2945" s="1" t="s">
        <v>26</v>
      </c>
      <c r="F2945" s="1" t="s">
        <v>11764</v>
      </c>
      <c r="G2945" s="1" t="s">
        <v>53</v>
      </c>
      <c r="H2945" s="15" t="s">
        <v>11765</v>
      </c>
      <c r="I2945" s="1" t="s">
        <v>2918</v>
      </c>
      <c r="J2945" s="1" t="s">
        <v>11528</v>
      </c>
      <c r="K2945" s="1" t="s">
        <v>323</v>
      </c>
      <c r="L2945" s="18"/>
      <c r="M2945" s="18"/>
    </row>
    <row r="2946">
      <c r="A2946" s="1">
        <v>1057.0</v>
      </c>
      <c r="B2946" s="14">
        <v>36755.0</v>
      </c>
      <c r="C2946" s="1" t="s">
        <v>11766</v>
      </c>
      <c r="D2946" s="1" t="s">
        <v>3123</v>
      </c>
      <c r="E2946" s="1" t="s">
        <v>26</v>
      </c>
      <c r="F2946" s="1" t="s">
        <v>122</v>
      </c>
      <c r="G2946" s="1" t="s">
        <v>18</v>
      </c>
      <c r="H2946" s="15" t="s">
        <v>11767</v>
      </c>
      <c r="I2946" s="1">
        <v>1989.0</v>
      </c>
      <c r="J2946" s="1">
        <v>1999.0</v>
      </c>
      <c r="K2946" s="1" t="s">
        <v>20</v>
      </c>
      <c r="L2946" s="18"/>
      <c r="M2946" s="18"/>
    </row>
    <row r="2947">
      <c r="A2947" s="1">
        <v>1056.0</v>
      </c>
      <c r="B2947" s="14">
        <v>36754.0</v>
      </c>
      <c r="C2947" s="1" t="s">
        <v>11768</v>
      </c>
      <c r="D2947" s="1" t="s">
        <v>11769</v>
      </c>
      <c r="E2947" s="1" t="s">
        <v>26</v>
      </c>
      <c r="F2947" s="1" t="s">
        <v>60</v>
      </c>
      <c r="G2947" s="1" t="s">
        <v>65</v>
      </c>
      <c r="H2947" s="15" t="s">
        <v>11770</v>
      </c>
      <c r="I2947" s="1">
        <v>1994.0</v>
      </c>
      <c r="J2947" s="1" t="s">
        <v>10661</v>
      </c>
      <c r="K2947" s="1" t="s">
        <v>20</v>
      </c>
      <c r="L2947" s="18"/>
      <c r="M2947" s="18"/>
    </row>
    <row r="2948">
      <c r="A2948" s="1">
        <v>1055.0</v>
      </c>
      <c r="B2948" s="14">
        <v>36754.0</v>
      </c>
      <c r="C2948" s="1" t="s">
        <v>11771</v>
      </c>
      <c r="D2948" s="1" t="s">
        <v>8622</v>
      </c>
      <c r="E2948" s="1" t="s">
        <v>26</v>
      </c>
      <c r="F2948" s="1" t="s">
        <v>11772</v>
      </c>
      <c r="G2948" s="1" t="s">
        <v>4226</v>
      </c>
      <c r="H2948" s="15" t="s">
        <v>11773</v>
      </c>
      <c r="I2948" s="1">
        <v>1994.0</v>
      </c>
      <c r="J2948" s="1">
        <v>1999.0</v>
      </c>
      <c r="K2948" s="1" t="s">
        <v>20</v>
      </c>
      <c r="L2948" s="18"/>
      <c r="M2948" s="18"/>
    </row>
    <row r="2949">
      <c r="A2949" s="1">
        <v>1054.0</v>
      </c>
      <c r="B2949" s="14">
        <v>36754.0</v>
      </c>
      <c r="C2949" s="1" t="s">
        <v>11774</v>
      </c>
      <c r="D2949" s="1" t="s">
        <v>11775</v>
      </c>
      <c r="E2949" s="1" t="s">
        <v>167</v>
      </c>
      <c r="F2949" s="1">
        <v>4.791327986E9</v>
      </c>
      <c r="G2949" s="1" t="s">
        <v>18</v>
      </c>
      <c r="H2949" s="15" t="s">
        <v>11776</v>
      </c>
      <c r="I2949" s="1">
        <v>1995.0</v>
      </c>
      <c r="J2949" s="1">
        <v>1999.0</v>
      </c>
      <c r="K2949" s="1" t="s">
        <v>20</v>
      </c>
      <c r="L2949" s="18"/>
      <c r="M2949" s="18"/>
    </row>
    <row r="2950">
      <c r="A2950" s="1">
        <v>1053.0</v>
      </c>
      <c r="B2950" s="14">
        <v>36754.0</v>
      </c>
      <c r="C2950" s="1" t="s">
        <v>11777</v>
      </c>
      <c r="D2950" s="1" t="s">
        <v>11778</v>
      </c>
      <c r="E2950" s="1" t="s">
        <v>26</v>
      </c>
      <c r="F2950" s="1" t="s">
        <v>60</v>
      </c>
      <c r="G2950" s="1" t="s">
        <v>65</v>
      </c>
      <c r="H2950" s="15" t="s">
        <v>11779</v>
      </c>
      <c r="I2950" s="1">
        <v>1998.0</v>
      </c>
      <c r="J2950" s="1" t="s">
        <v>10661</v>
      </c>
      <c r="K2950" s="1" t="s">
        <v>20</v>
      </c>
      <c r="L2950" s="18"/>
      <c r="M2950" s="18"/>
    </row>
    <row r="2951">
      <c r="A2951" s="1">
        <v>1052.0</v>
      </c>
      <c r="B2951" s="14">
        <v>36754.0</v>
      </c>
      <c r="C2951" s="1" t="s">
        <v>11780</v>
      </c>
      <c r="D2951" s="1" t="s">
        <v>4813</v>
      </c>
      <c r="E2951" s="1" t="s">
        <v>1994</v>
      </c>
      <c r="F2951" s="1" t="s">
        <v>11781</v>
      </c>
      <c r="G2951" s="1" t="s">
        <v>65</v>
      </c>
      <c r="H2951" s="15" t="s">
        <v>11782</v>
      </c>
      <c r="I2951" s="1">
        <v>1989.0</v>
      </c>
      <c r="J2951" s="1">
        <v>1999.0</v>
      </c>
      <c r="K2951" s="1" t="s">
        <v>20</v>
      </c>
      <c r="L2951" s="18"/>
      <c r="M2951" s="18"/>
    </row>
    <row r="2952">
      <c r="A2952" s="1">
        <v>1051.0</v>
      </c>
      <c r="B2952" s="14">
        <v>36753.0</v>
      </c>
      <c r="C2952" s="1" t="s">
        <v>11783</v>
      </c>
      <c r="D2952" s="1" t="s">
        <v>11784</v>
      </c>
      <c r="E2952" s="1" t="s">
        <v>26</v>
      </c>
      <c r="F2952" s="1" t="s">
        <v>11785</v>
      </c>
      <c r="G2952" s="1" t="s">
        <v>65</v>
      </c>
      <c r="H2952" s="15" t="s">
        <v>11786</v>
      </c>
      <c r="I2952" s="1">
        <v>1989.0</v>
      </c>
      <c r="J2952" s="1">
        <v>1999.0</v>
      </c>
      <c r="K2952" s="1" t="s">
        <v>20</v>
      </c>
      <c r="L2952" s="18"/>
      <c r="M2952" s="18"/>
    </row>
    <row r="2953">
      <c r="A2953" s="1">
        <v>1050.0</v>
      </c>
      <c r="B2953" s="14">
        <v>36753.0</v>
      </c>
      <c r="C2953" s="1" t="s">
        <v>11787</v>
      </c>
      <c r="D2953" s="1" t="s">
        <v>11788</v>
      </c>
      <c r="E2953" s="1" t="s">
        <v>16</v>
      </c>
      <c r="F2953" s="1" t="s">
        <v>60</v>
      </c>
      <c r="G2953" s="1" t="s">
        <v>83</v>
      </c>
      <c r="H2953" s="15" t="s">
        <v>11789</v>
      </c>
      <c r="I2953" s="1">
        <v>1989.0</v>
      </c>
      <c r="J2953" s="1">
        <v>1990.0</v>
      </c>
      <c r="K2953" s="1" t="s">
        <v>20</v>
      </c>
      <c r="L2953" s="18"/>
      <c r="M2953" s="18"/>
    </row>
    <row r="2954">
      <c r="A2954" s="1">
        <v>1049.0</v>
      </c>
      <c r="B2954" s="14">
        <v>36752.0</v>
      </c>
      <c r="C2954" s="1" t="s">
        <v>11790</v>
      </c>
      <c r="D2954" s="1" t="s">
        <v>11791</v>
      </c>
      <c r="E2954" s="1" t="s">
        <v>26</v>
      </c>
      <c r="F2954" s="1" t="s">
        <v>11792</v>
      </c>
      <c r="G2954" s="1" t="s">
        <v>65</v>
      </c>
      <c r="H2954" s="15" t="s">
        <v>11793</v>
      </c>
      <c r="I2954" s="1">
        <v>1990.0</v>
      </c>
      <c r="J2954" s="1">
        <v>1999.0</v>
      </c>
      <c r="K2954" s="1" t="s">
        <v>20</v>
      </c>
      <c r="L2954" s="18"/>
      <c r="M2954" s="18"/>
    </row>
    <row r="2955">
      <c r="A2955" s="1">
        <v>1048.0</v>
      </c>
      <c r="B2955" s="14">
        <v>36751.0</v>
      </c>
      <c r="C2955" s="1" t="s">
        <v>11794</v>
      </c>
      <c r="D2955" s="1" t="s">
        <v>8425</v>
      </c>
      <c r="E2955" s="1" t="s">
        <v>26</v>
      </c>
      <c r="F2955" s="1" t="s">
        <v>60</v>
      </c>
      <c r="G2955" s="1" t="s">
        <v>65</v>
      </c>
      <c r="H2955" s="15" t="s">
        <v>11795</v>
      </c>
      <c r="I2955" s="1">
        <v>1990.0</v>
      </c>
      <c r="J2955" s="1">
        <v>1999.0</v>
      </c>
      <c r="K2955" s="1" t="s">
        <v>20</v>
      </c>
      <c r="L2955" s="18"/>
      <c r="M2955" s="18"/>
    </row>
    <row r="2956">
      <c r="A2956" s="1">
        <v>1047.0</v>
      </c>
      <c r="B2956" s="14">
        <v>36751.0</v>
      </c>
      <c r="C2956" s="1" t="s">
        <v>11796</v>
      </c>
      <c r="D2956" s="1" t="s">
        <v>9077</v>
      </c>
      <c r="E2956" s="1" t="s">
        <v>26</v>
      </c>
      <c r="F2956" s="1" t="s">
        <v>11797</v>
      </c>
      <c r="G2956" s="1" t="s">
        <v>83</v>
      </c>
      <c r="H2956" s="15" t="s">
        <v>11798</v>
      </c>
      <c r="I2956" s="1">
        <v>1996.0</v>
      </c>
      <c r="J2956" s="1">
        <v>1999.0</v>
      </c>
      <c r="K2956" s="1" t="s">
        <v>20</v>
      </c>
      <c r="L2956" s="18"/>
      <c r="M2956" s="18"/>
    </row>
    <row r="2957">
      <c r="A2957" s="1">
        <v>1046.0</v>
      </c>
      <c r="B2957" s="14">
        <v>36751.0</v>
      </c>
      <c r="C2957" s="1" t="s">
        <v>11799</v>
      </c>
      <c r="D2957" s="1" t="s">
        <v>3033</v>
      </c>
      <c r="E2957" s="1" t="s">
        <v>26</v>
      </c>
      <c r="F2957" s="1" t="s">
        <v>60</v>
      </c>
      <c r="G2957" s="1" t="s">
        <v>18</v>
      </c>
      <c r="H2957" s="15" t="s">
        <v>11800</v>
      </c>
      <c r="I2957" s="1">
        <v>1997.0</v>
      </c>
      <c r="J2957" s="1">
        <v>1998.0</v>
      </c>
      <c r="K2957" s="1" t="s">
        <v>245</v>
      </c>
      <c r="L2957" s="18"/>
      <c r="M2957" s="18"/>
    </row>
    <row r="2958">
      <c r="A2958" s="1">
        <v>1045.0</v>
      </c>
      <c r="B2958" s="14">
        <v>36751.0</v>
      </c>
      <c r="C2958" s="1" t="s">
        <v>11801</v>
      </c>
      <c r="D2958" s="1" t="s">
        <v>11802</v>
      </c>
      <c r="E2958" s="1" t="s">
        <v>26</v>
      </c>
      <c r="F2958" s="1" t="s">
        <v>11803</v>
      </c>
      <c r="G2958" s="1" t="s">
        <v>83</v>
      </c>
      <c r="H2958" s="15" t="s">
        <v>11804</v>
      </c>
      <c r="I2958" s="1">
        <v>1995.0</v>
      </c>
      <c r="J2958" s="1">
        <v>1998.0</v>
      </c>
      <c r="K2958" s="1" t="s">
        <v>20</v>
      </c>
      <c r="L2958" s="18"/>
      <c r="M2958" s="18"/>
    </row>
    <row r="2959">
      <c r="A2959" s="1">
        <v>1044.0</v>
      </c>
      <c r="B2959" s="14">
        <v>36751.0</v>
      </c>
      <c r="C2959" s="1" t="s">
        <v>11805</v>
      </c>
      <c r="D2959" s="1" t="s">
        <v>794</v>
      </c>
      <c r="E2959" s="1" t="s">
        <v>26</v>
      </c>
      <c r="F2959" s="1" t="s">
        <v>11806</v>
      </c>
      <c r="G2959" s="1" t="s">
        <v>18</v>
      </c>
      <c r="H2959" s="15" t="s">
        <v>11807</v>
      </c>
      <c r="I2959" s="1" t="s">
        <v>2260</v>
      </c>
      <c r="J2959" s="1" t="s">
        <v>10151</v>
      </c>
      <c r="K2959" s="1" t="s">
        <v>323</v>
      </c>
      <c r="L2959" s="1" t="s">
        <v>11808</v>
      </c>
      <c r="M2959" s="1" t="s">
        <v>49</v>
      </c>
    </row>
    <row r="2960">
      <c r="A2960" s="1">
        <v>1043.0</v>
      </c>
      <c r="B2960" s="14">
        <v>36751.0</v>
      </c>
      <c r="C2960" s="1" t="s">
        <v>11809</v>
      </c>
      <c r="D2960" s="1" t="s">
        <v>11810</v>
      </c>
      <c r="E2960" s="1" t="s">
        <v>188</v>
      </c>
      <c r="F2960" s="1">
        <v>7.968869072E9</v>
      </c>
      <c r="G2960" s="1" t="s">
        <v>83</v>
      </c>
      <c r="H2960" s="20" t="s">
        <v>11811</v>
      </c>
      <c r="I2960" s="1" t="s">
        <v>9616</v>
      </c>
      <c r="J2960" s="1">
        <v>1999.0</v>
      </c>
      <c r="K2960" s="1" t="s">
        <v>20</v>
      </c>
      <c r="L2960" s="18"/>
      <c r="M2960" s="18"/>
    </row>
    <row r="2961">
      <c r="A2961" s="1">
        <v>1042.0</v>
      </c>
      <c r="B2961" s="14">
        <v>36751.0</v>
      </c>
      <c r="C2961" s="1" t="s">
        <v>11812</v>
      </c>
      <c r="D2961" s="1" t="s">
        <v>5066</v>
      </c>
      <c r="E2961" s="1" t="s">
        <v>26</v>
      </c>
      <c r="F2961" s="1" t="s">
        <v>60</v>
      </c>
      <c r="G2961" s="1" t="s">
        <v>60</v>
      </c>
      <c r="H2961" s="20" t="s">
        <v>60</v>
      </c>
      <c r="I2961" s="1">
        <v>1990.0</v>
      </c>
      <c r="J2961" s="1">
        <v>1994.0</v>
      </c>
      <c r="K2961" s="1" t="s">
        <v>245</v>
      </c>
      <c r="L2961" s="18"/>
      <c r="M2961" s="18"/>
    </row>
    <row r="2962">
      <c r="A2962" s="1">
        <v>1041.0</v>
      </c>
      <c r="B2962" s="14">
        <v>36751.0</v>
      </c>
      <c r="C2962" s="1" t="s">
        <v>11813</v>
      </c>
      <c r="D2962" s="1" t="s">
        <v>11814</v>
      </c>
      <c r="E2962" s="1" t="s">
        <v>188</v>
      </c>
      <c r="F2962" s="1" t="s">
        <v>11815</v>
      </c>
      <c r="G2962" s="1" t="s">
        <v>83</v>
      </c>
      <c r="H2962" s="20" t="s">
        <v>11816</v>
      </c>
      <c r="I2962" s="1">
        <v>1989.0</v>
      </c>
      <c r="J2962" s="1">
        <v>1999.0</v>
      </c>
      <c r="K2962" s="1" t="s">
        <v>20</v>
      </c>
      <c r="L2962" s="18"/>
      <c r="M2962" s="18"/>
    </row>
    <row r="2963">
      <c r="A2963" s="1">
        <v>1040.0</v>
      </c>
      <c r="B2963" s="14">
        <v>36750.0</v>
      </c>
      <c r="C2963" s="1" t="s">
        <v>11817</v>
      </c>
      <c r="D2963" s="1" t="s">
        <v>11818</v>
      </c>
      <c r="E2963" s="1" t="s">
        <v>26</v>
      </c>
      <c r="F2963" s="1" t="s">
        <v>11819</v>
      </c>
      <c r="G2963" s="1" t="s">
        <v>337</v>
      </c>
      <c r="H2963" s="15" t="s">
        <v>11820</v>
      </c>
      <c r="I2963" s="1">
        <v>1994.0</v>
      </c>
      <c r="J2963" s="1">
        <v>1994.0</v>
      </c>
      <c r="K2963" s="1" t="s">
        <v>245</v>
      </c>
      <c r="L2963" s="18"/>
      <c r="M2963" s="18"/>
    </row>
    <row r="2964">
      <c r="A2964" s="1">
        <v>1039.0</v>
      </c>
      <c r="B2964" s="14">
        <v>36750.0</v>
      </c>
      <c r="C2964" s="1" t="s">
        <v>11821</v>
      </c>
      <c r="D2964" s="1" t="s">
        <v>11822</v>
      </c>
      <c r="E2964" s="1" t="s">
        <v>26</v>
      </c>
      <c r="F2964" s="1" t="s">
        <v>11823</v>
      </c>
      <c r="G2964" s="1" t="s">
        <v>18</v>
      </c>
      <c r="H2964" s="15" t="s">
        <v>11824</v>
      </c>
      <c r="I2964" s="1">
        <v>1990.0</v>
      </c>
      <c r="J2964" s="1">
        <v>2000.0</v>
      </c>
      <c r="K2964" s="1" t="s">
        <v>20</v>
      </c>
      <c r="L2964" s="18"/>
      <c r="M2964" s="18"/>
    </row>
    <row r="2965">
      <c r="A2965" s="1">
        <v>1038.0</v>
      </c>
      <c r="B2965" s="14">
        <v>36750.0</v>
      </c>
      <c r="C2965" s="1" t="s">
        <v>11825</v>
      </c>
      <c r="D2965" s="1" t="s">
        <v>6096</v>
      </c>
      <c r="E2965" s="1" t="s">
        <v>1880</v>
      </c>
      <c r="F2965" s="1" t="s">
        <v>11826</v>
      </c>
      <c r="G2965" s="1" t="s">
        <v>83</v>
      </c>
      <c r="H2965" s="15" t="s">
        <v>11827</v>
      </c>
      <c r="I2965" s="1">
        <v>1989.0</v>
      </c>
      <c r="J2965" s="1">
        <v>1998.0</v>
      </c>
      <c r="K2965" s="1" t="s">
        <v>20</v>
      </c>
      <c r="L2965" s="18"/>
      <c r="M2965" s="18"/>
    </row>
    <row r="2966">
      <c r="A2966" s="1">
        <v>1037.0</v>
      </c>
      <c r="B2966" s="14">
        <v>36749.0</v>
      </c>
      <c r="C2966" s="1" t="s">
        <v>11828</v>
      </c>
      <c r="D2966" s="1" t="s">
        <v>4161</v>
      </c>
      <c r="E2966" s="1" t="s">
        <v>26</v>
      </c>
      <c r="F2966" s="1" t="s">
        <v>11829</v>
      </c>
      <c r="G2966" s="1" t="s">
        <v>337</v>
      </c>
      <c r="H2966" s="15" t="s">
        <v>11830</v>
      </c>
      <c r="I2966" s="1">
        <v>1996.0</v>
      </c>
      <c r="J2966" s="1">
        <v>2000.0</v>
      </c>
      <c r="K2966" s="1" t="s">
        <v>20</v>
      </c>
      <c r="L2966" s="18"/>
      <c r="M2966" s="18"/>
    </row>
    <row r="2967">
      <c r="A2967" s="1">
        <v>1036.0</v>
      </c>
      <c r="B2967" s="14">
        <v>36749.0</v>
      </c>
      <c r="C2967" s="1" t="s">
        <v>11831</v>
      </c>
      <c r="D2967" s="1" t="s">
        <v>11832</v>
      </c>
      <c r="E2967" s="1" t="s">
        <v>26</v>
      </c>
      <c r="F2967" s="1" t="s">
        <v>60</v>
      </c>
      <c r="G2967" s="1" t="s">
        <v>65</v>
      </c>
      <c r="H2967" s="15" t="s">
        <v>11833</v>
      </c>
      <c r="I2967" s="1">
        <v>1996.0</v>
      </c>
      <c r="J2967" s="1" t="s">
        <v>10661</v>
      </c>
      <c r="K2967" s="1" t="s">
        <v>20</v>
      </c>
      <c r="L2967" s="18"/>
      <c r="M2967" s="18"/>
    </row>
    <row r="2968">
      <c r="A2968" s="1">
        <v>1035.0</v>
      </c>
      <c r="B2968" s="14">
        <v>36749.0</v>
      </c>
      <c r="C2968" s="1" t="s">
        <v>11834</v>
      </c>
      <c r="D2968" s="1" t="s">
        <v>5634</v>
      </c>
      <c r="E2968" s="1" t="s">
        <v>5634</v>
      </c>
      <c r="F2968" s="1" t="s">
        <v>11835</v>
      </c>
      <c r="G2968" s="1" t="s">
        <v>53</v>
      </c>
      <c r="H2968" s="15" t="s">
        <v>11836</v>
      </c>
      <c r="I2968" s="1">
        <v>1994.0</v>
      </c>
      <c r="J2968" s="1">
        <v>1999.0</v>
      </c>
      <c r="K2968" s="1" t="s">
        <v>20</v>
      </c>
      <c r="L2968" s="18"/>
      <c r="M2968" s="18"/>
    </row>
    <row r="2969">
      <c r="A2969" s="1">
        <v>1034.0</v>
      </c>
      <c r="B2969" s="14">
        <v>36749.0</v>
      </c>
      <c r="C2969" s="1" t="s">
        <v>11837</v>
      </c>
      <c r="D2969" s="1" t="s">
        <v>11838</v>
      </c>
      <c r="E2969" s="1" t="s">
        <v>26</v>
      </c>
      <c r="F2969" s="1" t="s">
        <v>60</v>
      </c>
      <c r="G2969" s="1" t="s">
        <v>337</v>
      </c>
      <c r="H2969" s="20" t="s">
        <v>60</v>
      </c>
      <c r="I2969" s="1">
        <v>1994.0</v>
      </c>
      <c r="J2969" s="1">
        <v>1996.0</v>
      </c>
      <c r="K2969" s="1" t="s">
        <v>20</v>
      </c>
      <c r="L2969" s="18"/>
      <c r="M2969" s="18"/>
    </row>
    <row r="2970">
      <c r="A2970" s="1">
        <v>1033.0</v>
      </c>
      <c r="B2970" s="14">
        <v>36749.0</v>
      </c>
      <c r="C2970" s="1" t="s">
        <v>11839</v>
      </c>
      <c r="D2970" s="1" t="s">
        <v>2391</v>
      </c>
      <c r="E2970" s="1" t="s">
        <v>26</v>
      </c>
      <c r="F2970" s="1" t="s">
        <v>60</v>
      </c>
      <c r="G2970" s="1" t="s">
        <v>337</v>
      </c>
      <c r="H2970" s="15" t="s">
        <v>11840</v>
      </c>
      <c r="I2970" s="1">
        <v>1995.0</v>
      </c>
      <c r="J2970" s="1">
        <v>1998.0</v>
      </c>
      <c r="K2970" s="1" t="s">
        <v>20</v>
      </c>
      <c r="L2970" s="18"/>
      <c r="M2970" s="18"/>
    </row>
    <row r="2971">
      <c r="A2971" s="1">
        <v>1032.0</v>
      </c>
      <c r="B2971" s="14">
        <v>36749.0</v>
      </c>
      <c r="C2971" s="1" t="s">
        <v>11841</v>
      </c>
      <c r="D2971" s="1" t="s">
        <v>2391</v>
      </c>
      <c r="E2971" s="1" t="s">
        <v>26</v>
      </c>
      <c r="F2971" s="1" t="s">
        <v>60</v>
      </c>
      <c r="G2971" s="1" t="s">
        <v>337</v>
      </c>
      <c r="H2971" s="15" t="s">
        <v>11842</v>
      </c>
      <c r="I2971" s="1">
        <v>1990.0</v>
      </c>
      <c r="J2971" s="1">
        <v>1997.0</v>
      </c>
      <c r="K2971" s="1" t="s">
        <v>20</v>
      </c>
      <c r="L2971" s="18"/>
      <c r="M2971" s="18"/>
    </row>
    <row r="2972">
      <c r="A2972" s="1">
        <v>1031.0</v>
      </c>
      <c r="B2972" s="14">
        <v>36748.0</v>
      </c>
      <c r="C2972" s="1" t="s">
        <v>11843</v>
      </c>
      <c r="D2972" s="1" t="s">
        <v>4868</v>
      </c>
      <c r="E2972" s="1" t="s">
        <v>26</v>
      </c>
      <c r="F2972" s="1" t="s">
        <v>60</v>
      </c>
      <c r="G2972" s="1" t="s">
        <v>65</v>
      </c>
      <c r="H2972" s="15" t="s">
        <v>11844</v>
      </c>
      <c r="I2972" s="1">
        <v>1997.0</v>
      </c>
      <c r="J2972" s="1">
        <v>1999.0</v>
      </c>
      <c r="K2972" s="1" t="s">
        <v>20</v>
      </c>
      <c r="L2972" s="18"/>
      <c r="M2972" s="18"/>
    </row>
    <row r="2973">
      <c r="A2973" s="1">
        <v>1030.0</v>
      </c>
      <c r="B2973" s="14">
        <v>36748.0</v>
      </c>
      <c r="C2973" s="1" t="s">
        <v>11845</v>
      </c>
      <c r="D2973" s="1" t="s">
        <v>1671</v>
      </c>
      <c r="E2973" s="1" t="s">
        <v>26</v>
      </c>
      <c r="F2973" s="1" t="s">
        <v>60</v>
      </c>
      <c r="G2973" s="1" t="s">
        <v>65</v>
      </c>
      <c r="H2973" s="15" t="s">
        <v>11846</v>
      </c>
      <c r="I2973" s="1">
        <v>1994.0</v>
      </c>
      <c r="J2973" s="1">
        <v>1999.0</v>
      </c>
      <c r="K2973" s="1" t="s">
        <v>20</v>
      </c>
      <c r="L2973" s="18"/>
      <c r="M2973" s="18"/>
    </row>
    <row r="2974">
      <c r="A2974" s="1">
        <v>1029.0</v>
      </c>
      <c r="B2974" s="16">
        <v>36747.0</v>
      </c>
      <c r="C2974" s="1" t="s">
        <v>11847</v>
      </c>
      <c r="D2974" s="1" t="s">
        <v>6011</v>
      </c>
      <c r="E2974" s="1" t="s">
        <v>26</v>
      </c>
      <c r="F2974" s="1" t="s">
        <v>11848</v>
      </c>
      <c r="G2974" s="1" t="s">
        <v>83</v>
      </c>
      <c r="H2974" s="15" t="s">
        <v>11849</v>
      </c>
      <c r="I2974" s="1">
        <v>1996.0</v>
      </c>
      <c r="J2974" s="1">
        <v>2000.0</v>
      </c>
      <c r="K2974" s="1" t="s">
        <v>20</v>
      </c>
      <c r="L2974" s="18"/>
      <c r="M2974" s="18"/>
    </row>
    <row r="2975">
      <c r="A2975" s="1">
        <v>1028.0</v>
      </c>
      <c r="B2975" s="16">
        <v>36747.0</v>
      </c>
      <c r="C2975" s="1" t="s">
        <v>11850</v>
      </c>
      <c r="D2975" s="1" t="s">
        <v>11851</v>
      </c>
      <c r="E2975" s="1" t="s">
        <v>26</v>
      </c>
      <c r="F2975" s="1" t="s">
        <v>11852</v>
      </c>
      <c r="G2975" s="1" t="s">
        <v>18</v>
      </c>
      <c r="H2975" s="20" t="s">
        <v>60</v>
      </c>
      <c r="I2975" s="1">
        <v>1997.0</v>
      </c>
      <c r="J2975" s="1">
        <v>1998.0</v>
      </c>
      <c r="K2975" s="1" t="s">
        <v>245</v>
      </c>
      <c r="L2975" s="18"/>
      <c r="M2975" s="18"/>
    </row>
    <row r="2976">
      <c r="A2976" s="1">
        <v>1027.0</v>
      </c>
      <c r="B2976" s="16">
        <v>36747.0</v>
      </c>
      <c r="C2976" s="1" t="s">
        <v>11853</v>
      </c>
      <c r="D2976" s="1" t="s">
        <v>11854</v>
      </c>
      <c r="E2976" s="1" t="s">
        <v>1180</v>
      </c>
      <c r="F2976" s="1">
        <v>3.0944566504E10</v>
      </c>
      <c r="G2976" s="1" t="s">
        <v>65</v>
      </c>
      <c r="H2976" s="15" t="s">
        <v>11855</v>
      </c>
      <c r="I2976" s="1">
        <v>1997.0</v>
      </c>
      <c r="J2976" s="1">
        <v>1999.0</v>
      </c>
      <c r="K2976" s="1" t="s">
        <v>20</v>
      </c>
      <c r="L2976" s="18"/>
      <c r="M2976" s="18"/>
    </row>
    <row r="2977">
      <c r="A2977" s="1">
        <v>1026.0</v>
      </c>
      <c r="B2977" s="16">
        <v>36747.0</v>
      </c>
      <c r="C2977" s="1" t="s">
        <v>11856</v>
      </c>
      <c r="D2977" s="1" t="s">
        <v>4072</v>
      </c>
      <c r="E2977" s="1" t="s">
        <v>26</v>
      </c>
      <c r="F2977" s="1" t="s">
        <v>122</v>
      </c>
      <c r="G2977" s="1" t="s">
        <v>18</v>
      </c>
      <c r="H2977" s="15" t="s">
        <v>11857</v>
      </c>
      <c r="I2977" s="1">
        <v>1989.0</v>
      </c>
      <c r="J2977" s="1">
        <v>1999.0</v>
      </c>
      <c r="K2977" s="1" t="s">
        <v>20</v>
      </c>
      <c r="L2977" s="18"/>
      <c r="M2977" s="18"/>
    </row>
    <row r="2978">
      <c r="A2978" s="1">
        <v>1025.0</v>
      </c>
      <c r="B2978" s="14">
        <v>37339.0</v>
      </c>
      <c r="C2978" s="1" t="s">
        <v>11858</v>
      </c>
      <c r="D2978" s="1" t="s">
        <v>6593</v>
      </c>
      <c r="E2978" s="1" t="s">
        <v>26</v>
      </c>
      <c r="F2978" s="1" t="s">
        <v>11859</v>
      </c>
      <c r="G2978" s="1" t="s">
        <v>18</v>
      </c>
      <c r="H2978" s="15" t="s">
        <v>11860</v>
      </c>
      <c r="I2978" s="1">
        <v>1996.0</v>
      </c>
      <c r="J2978" s="1">
        <v>2001.0</v>
      </c>
      <c r="K2978" s="1" t="s">
        <v>20</v>
      </c>
      <c r="L2978" s="1" t="s">
        <v>11861</v>
      </c>
      <c r="M2978" s="18"/>
    </row>
    <row r="2979">
      <c r="A2979" s="1">
        <v>1024.0</v>
      </c>
      <c r="B2979" s="16">
        <v>36746.0</v>
      </c>
      <c r="C2979" s="1" t="s">
        <v>11862</v>
      </c>
      <c r="D2979" s="1" t="s">
        <v>215</v>
      </c>
      <c r="E2979" s="1" t="s">
        <v>26</v>
      </c>
      <c r="F2979" s="1" t="s">
        <v>11863</v>
      </c>
      <c r="G2979" s="1" t="s">
        <v>65</v>
      </c>
      <c r="H2979" s="15" t="s">
        <v>11864</v>
      </c>
      <c r="I2979" s="1">
        <v>1995.0</v>
      </c>
      <c r="J2979" s="1">
        <v>1999.0</v>
      </c>
      <c r="K2979" s="1" t="s">
        <v>20</v>
      </c>
      <c r="L2979" s="18"/>
      <c r="M2979" s="18"/>
    </row>
    <row r="2980">
      <c r="A2980" s="1">
        <v>1023.0</v>
      </c>
      <c r="B2980" s="16">
        <v>36746.0</v>
      </c>
      <c r="C2980" s="1" t="s">
        <v>11865</v>
      </c>
      <c r="D2980" s="1" t="s">
        <v>11866</v>
      </c>
      <c r="E2980" s="1" t="s">
        <v>75</v>
      </c>
      <c r="F2980" s="1">
        <v>5.6426159E7</v>
      </c>
      <c r="G2980" s="1" t="s">
        <v>18</v>
      </c>
      <c r="H2980" s="15" t="s">
        <v>11867</v>
      </c>
      <c r="I2980" s="1">
        <v>1990.0</v>
      </c>
      <c r="J2980" s="1">
        <v>1999.0</v>
      </c>
      <c r="K2980" s="1" t="s">
        <v>20</v>
      </c>
      <c r="L2980" s="18"/>
      <c r="M2980" s="18"/>
    </row>
    <row r="2981">
      <c r="A2981" s="1">
        <v>1022.0</v>
      </c>
      <c r="B2981" s="14">
        <v>37054.0</v>
      </c>
      <c r="C2981" s="1" t="s">
        <v>11868</v>
      </c>
      <c r="D2981" s="1" t="s">
        <v>5883</v>
      </c>
      <c r="E2981" s="1" t="s">
        <v>26</v>
      </c>
      <c r="F2981" s="1" t="s">
        <v>11869</v>
      </c>
      <c r="G2981" s="1" t="s">
        <v>53</v>
      </c>
      <c r="H2981" s="15" t="s">
        <v>11870</v>
      </c>
      <c r="I2981" s="1">
        <v>1995.0</v>
      </c>
      <c r="J2981" s="1">
        <v>1995.0</v>
      </c>
      <c r="K2981" s="1" t="s">
        <v>245</v>
      </c>
      <c r="L2981" s="18"/>
      <c r="M2981" s="18"/>
    </row>
    <row r="2982">
      <c r="A2982" s="1">
        <v>1021.0</v>
      </c>
      <c r="B2982" s="16">
        <v>36746.0</v>
      </c>
      <c r="C2982" s="1" t="s">
        <v>11871</v>
      </c>
      <c r="D2982" s="1" t="s">
        <v>11872</v>
      </c>
      <c r="E2982" s="1" t="s">
        <v>26</v>
      </c>
      <c r="F2982" s="1" t="s">
        <v>60</v>
      </c>
      <c r="G2982" s="1" t="s">
        <v>18</v>
      </c>
      <c r="H2982" s="15" t="s">
        <v>11873</v>
      </c>
      <c r="I2982" s="1">
        <v>1990.0</v>
      </c>
      <c r="J2982" s="1">
        <v>1992.0</v>
      </c>
      <c r="K2982" s="1" t="s">
        <v>245</v>
      </c>
      <c r="L2982" s="18"/>
      <c r="M2982" s="18"/>
    </row>
    <row r="2983">
      <c r="A2983" s="1">
        <v>1020.0</v>
      </c>
      <c r="B2983" s="16">
        <v>36746.0</v>
      </c>
      <c r="C2983" s="1" t="s">
        <v>11874</v>
      </c>
      <c r="D2983" s="1" t="s">
        <v>9590</v>
      </c>
      <c r="E2983" s="1" t="s">
        <v>188</v>
      </c>
      <c r="F2983" s="1" t="s">
        <v>60</v>
      </c>
      <c r="G2983" s="1" t="s">
        <v>65</v>
      </c>
      <c r="H2983" s="15" t="s">
        <v>11875</v>
      </c>
      <c r="I2983" s="1">
        <v>1989.0</v>
      </c>
      <c r="J2983" s="1">
        <v>1999.0</v>
      </c>
      <c r="K2983" s="1" t="s">
        <v>20</v>
      </c>
      <c r="L2983" s="18"/>
      <c r="M2983" s="18"/>
    </row>
    <row r="2984">
      <c r="A2984" s="1">
        <v>1019.0</v>
      </c>
      <c r="B2984" s="16">
        <v>36745.0</v>
      </c>
      <c r="C2984" s="1" t="s">
        <v>11876</v>
      </c>
      <c r="D2984" s="1" t="s">
        <v>187</v>
      </c>
      <c r="E2984" s="1" t="s">
        <v>188</v>
      </c>
      <c r="F2984" s="1">
        <v>1.506635295E9</v>
      </c>
      <c r="G2984" s="1" t="s">
        <v>18</v>
      </c>
      <c r="H2984" s="20" t="s">
        <v>11877</v>
      </c>
      <c r="I2984" s="1" t="s">
        <v>60</v>
      </c>
      <c r="J2984" s="1">
        <v>1999.0</v>
      </c>
      <c r="K2984" s="1" t="s">
        <v>20</v>
      </c>
      <c r="L2984" s="18"/>
      <c r="M2984" s="18"/>
    </row>
    <row r="2985">
      <c r="A2985" s="1">
        <v>1018.0</v>
      </c>
      <c r="B2985" s="16">
        <v>36745.0</v>
      </c>
      <c r="C2985" s="1" t="s">
        <v>11878</v>
      </c>
      <c r="D2985" s="1" t="s">
        <v>11879</v>
      </c>
      <c r="E2985" s="1" t="s">
        <v>26</v>
      </c>
      <c r="F2985" s="1" t="s">
        <v>11880</v>
      </c>
      <c r="G2985" s="1" t="s">
        <v>65</v>
      </c>
      <c r="H2985" s="15" t="s">
        <v>11881</v>
      </c>
      <c r="I2985" s="1">
        <v>1990.0</v>
      </c>
      <c r="J2985" s="1">
        <v>1998.0</v>
      </c>
      <c r="K2985" s="1" t="s">
        <v>20</v>
      </c>
      <c r="L2985" s="18"/>
      <c r="M2985" s="18"/>
    </row>
    <row r="2986">
      <c r="A2986" s="1">
        <v>1017.0</v>
      </c>
      <c r="B2986" s="14">
        <v>37310.0</v>
      </c>
      <c r="C2986" s="1" t="s">
        <v>11882</v>
      </c>
      <c r="D2986" s="1" t="s">
        <v>11883</v>
      </c>
      <c r="E2986" s="1" t="s">
        <v>26</v>
      </c>
      <c r="F2986" s="1" t="s">
        <v>11884</v>
      </c>
      <c r="G2986" s="1" t="s">
        <v>83</v>
      </c>
      <c r="H2986" s="15" t="s">
        <v>11885</v>
      </c>
      <c r="I2986" s="1">
        <v>1989.0</v>
      </c>
      <c r="J2986" s="1">
        <v>2002.0</v>
      </c>
      <c r="K2986" s="1" t="s">
        <v>20</v>
      </c>
      <c r="L2986" s="1" t="s">
        <v>60</v>
      </c>
      <c r="M2986" s="18"/>
    </row>
    <row r="2987">
      <c r="A2987" s="1">
        <v>1016.0</v>
      </c>
      <c r="B2987" s="16">
        <v>36744.0</v>
      </c>
      <c r="C2987" s="1" t="s">
        <v>11886</v>
      </c>
      <c r="D2987" s="1" t="s">
        <v>11887</v>
      </c>
      <c r="E2987" s="1" t="s">
        <v>26</v>
      </c>
      <c r="F2987" s="1" t="s">
        <v>60</v>
      </c>
      <c r="G2987" s="1" t="s">
        <v>18</v>
      </c>
      <c r="H2987" s="15" t="s">
        <v>11888</v>
      </c>
      <c r="I2987" s="1">
        <v>1990.0</v>
      </c>
      <c r="J2987" s="1">
        <v>1999.0</v>
      </c>
      <c r="K2987" s="1" t="s">
        <v>20</v>
      </c>
      <c r="L2987" s="18"/>
      <c r="M2987" s="18"/>
    </row>
    <row r="2988">
      <c r="A2988" s="1">
        <v>1015.0</v>
      </c>
      <c r="B2988" s="16">
        <v>36743.0</v>
      </c>
      <c r="C2988" s="1" t="s">
        <v>11889</v>
      </c>
      <c r="D2988" s="1" t="s">
        <v>3482</v>
      </c>
      <c r="E2988" s="1" t="s">
        <v>26</v>
      </c>
      <c r="F2988" s="1" t="s">
        <v>11890</v>
      </c>
      <c r="G2988" s="1" t="s">
        <v>83</v>
      </c>
      <c r="H2988" s="15" t="s">
        <v>11891</v>
      </c>
      <c r="I2988" s="1">
        <v>1989.0</v>
      </c>
      <c r="J2988" s="1" t="s">
        <v>10661</v>
      </c>
      <c r="K2988" s="1" t="s">
        <v>20</v>
      </c>
      <c r="L2988" s="18"/>
      <c r="M2988" s="18"/>
    </row>
    <row r="2989">
      <c r="A2989" s="1">
        <v>1014.0</v>
      </c>
      <c r="B2989" s="16">
        <v>36743.0</v>
      </c>
      <c r="C2989" s="1" t="s">
        <v>11892</v>
      </c>
      <c r="D2989" s="1" t="s">
        <v>1361</v>
      </c>
      <c r="E2989" s="1" t="s">
        <v>26</v>
      </c>
      <c r="F2989" s="1" t="s">
        <v>11893</v>
      </c>
      <c r="G2989" s="1" t="s">
        <v>18</v>
      </c>
      <c r="H2989" s="15" t="s">
        <v>11894</v>
      </c>
      <c r="I2989" s="1">
        <v>1989.0</v>
      </c>
      <c r="J2989" s="1" t="s">
        <v>10661</v>
      </c>
      <c r="K2989" s="1" t="s">
        <v>20</v>
      </c>
      <c r="L2989" s="18"/>
      <c r="M2989" s="18"/>
    </row>
    <row r="2990">
      <c r="A2990" s="1">
        <v>1013.0</v>
      </c>
      <c r="B2990" s="16">
        <v>36743.0</v>
      </c>
      <c r="C2990" s="1" t="s">
        <v>11895</v>
      </c>
      <c r="D2990" s="1" t="s">
        <v>11896</v>
      </c>
      <c r="E2990" s="1" t="s">
        <v>26</v>
      </c>
      <c r="F2990" s="1" t="s">
        <v>11897</v>
      </c>
      <c r="G2990" s="1" t="s">
        <v>18</v>
      </c>
      <c r="H2990" s="15" t="s">
        <v>11898</v>
      </c>
      <c r="I2990" s="1">
        <v>1994.0</v>
      </c>
      <c r="J2990" s="1">
        <v>1999.0</v>
      </c>
      <c r="K2990" s="1" t="s">
        <v>20</v>
      </c>
      <c r="L2990" s="18"/>
      <c r="M2990" s="18"/>
    </row>
    <row r="2991">
      <c r="A2991" s="1">
        <v>1012.0</v>
      </c>
      <c r="B2991" s="16">
        <v>36743.0</v>
      </c>
      <c r="C2991" s="1" t="s">
        <v>11899</v>
      </c>
      <c r="D2991" s="1" t="s">
        <v>11900</v>
      </c>
      <c r="E2991" s="1" t="s">
        <v>26</v>
      </c>
      <c r="F2991" s="1" t="s">
        <v>11901</v>
      </c>
      <c r="G2991" s="1" t="s">
        <v>18</v>
      </c>
      <c r="H2991" s="15" t="s">
        <v>11902</v>
      </c>
      <c r="I2991" s="1">
        <v>1989.0</v>
      </c>
      <c r="J2991" s="1">
        <v>2000.0</v>
      </c>
      <c r="K2991" s="1" t="s">
        <v>20</v>
      </c>
      <c r="L2991" s="18"/>
      <c r="M2991" s="18"/>
    </row>
    <row r="2992">
      <c r="A2992" s="1">
        <v>1011.0</v>
      </c>
      <c r="B2992" s="16">
        <v>36743.0</v>
      </c>
      <c r="C2992" s="1" t="s">
        <v>11903</v>
      </c>
      <c r="D2992" s="1" t="s">
        <v>11904</v>
      </c>
      <c r="E2992" s="1" t="s">
        <v>26</v>
      </c>
      <c r="F2992" s="1" t="s">
        <v>60</v>
      </c>
      <c r="G2992" s="1" t="s">
        <v>4226</v>
      </c>
      <c r="H2992" s="15" t="s">
        <v>11905</v>
      </c>
      <c r="I2992" s="1">
        <v>1994.0</v>
      </c>
      <c r="J2992" s="1">
        <v>1998.0</v>
      </c>
      <c r="K2992" s="1" t="s">
        <v>20</v>
      </c>
      <c r="L2992" s="18"/>
      <c r="M2992" s="18"/>
    </row>
    <row r="2993">
      <c r="A2993" s="1">
        <v>1010.0</v>
      </c>
      <c r="B2993" s="16">
        <v>36742.0</v>
      </c>
      <c r="C2993" s="1" t="s">
        <v>11906</v>
      </c>
      <c r="D2993" s="1" t="s">
        <v>11907</v>
      </c>
      <c r="E2993" s="1" t="s">
        <v>26</v>
      </c>
      <c r="F2993" s="1" t="s">
        <v>11908</v>
      </c>
      <c r="G2993" s="1" t="s">
        <v>18</v>
      </c>
      <c r="H2993" s="15" t="s">
        <v>11909</v>
      </c>
      <c r="I2993" s="1">
        <v>1995.0</v>
      </c>
      <c r="J2993" s="1">
        <v>1996.0</v>
      </c>
      <c r="K2993" s="1" t="s">
        <v>20</v>
      </c>
      <c r="L2993" s="1" t="s">
        <v>11910</v>
      </c>
      <c r="M2993" s="1" t="s">
        <v>3162</v>
      </c>
    </row>
    <row r="2994">
      <c r="A2994" s="1">
        <v>1009.0</v>
      </c>
      <c r="B2994" s="16">
        <v>36742.0</v>
      </c>
      <c r="C2994" s="1" t="s">
        <v>11911</v>
      </c>
      <c r="D2994" s="1" t="s">
        <v>3528</v>
      </c>
      <c r="E2994" s="1" t="s">
        <v>26</v>
      </c>
      <c r="F2994" s="1" t="s">
        <v>11912</v>
      </c>
      <c r="G2994" s="1" t="s">
        <v>65</v>
      </c>
      <c r="H2994" s="15" t="s">
        <v>11913</v>
      </c>
      <c r="I2994" s="1">
        <v>1990.0</v>
      </c>
      <c r="J2994" s="1">
        <v>2000.0</v>
      </c>
      <c r="K2994" s="1" t="s">
        <v>20</v>
      </c>
      <c r="L2994" s="18"/>
      <c r="M2994" s="18"/>
    </row>
    <row r="2995">
      <c r="A2995" s="1">
        <v>1008.0</v>
      </c>
      <c r="B2995" s="16">
        <v>36742.0</v>
      </c>
      <c r="C2995" s="1" t="s">
        <v>11914</v>
      </c>
      <c r="D2995" s="1" t="s">
        <v>11915</v>
      </c>
      <c r="E2995" s="1" t="s">
        <v>26</v>
      </c>
      <c r="F2995" s="1" t="s">
        <v>11916</v>
      </c>
      <c r="G2995" s="1" t="s">
        <v>83</v>
      </c>
      <c r="H2995" s="15" t="s">
        <v>11917</v>
      </c>
      <c r="I2995" s="1">
        <v>1989.0</v>
      </c>
      <c r="J2995" s="1">
        <v>2000.0</v>
      </c>
      <c r="K2995" s="1" t="s">
        <v>20</v>
      </c>
      <c r="L2995" s="18"/>
      <c r="M2995" s="18"/>
    </row>
    <row r="2996">
      <c r="A2996" s="1">
        <v>1007.0</v>
      </c>
      <c r="B2996" s="16">
        <v>36742.0</v>
      </c>
      <c r="C2996" s="1" t="s">
        <v>11918</v>
      </c>
      <c r="D2996" s="1" t="s">
        <v>5204</v>
      </c>
      <c r="E2996" s="1" t="s">
        <v>26</v>
      </c>
      <c r="F2996" s="1" t="s">
        <v>11919</v>
      </c>
      <c r="G2996" s="1" t="s">
        <v>18</v>
      </c>
      <c r="H2996" s="15" t="s">
        <v>11920</v>
      </c>
      <c r="I2996" s="1">
        <v>1990.0</v>
      </c>
      <c r="J2996" s="1">
        <v>2000.0</v>
      </c>
      <c r="K2996" s="1" t="s">
        <v>20</v>
      </c>
      <c r="L2996" s="18"/>
      <c r="M2996" s="1" t="s">
        <v>1173</v>
      </c>
    </row>
    <row r="2997">
      <c r="A2997" s="1">
        <v>1006.0</v>
      </c>
      <c r="B2997" s="16">
        <v>36742.0</v>
      </c>
      <c r="C2997" s="1" t="s">
        <v>11921</v>
      </c>
      <c r="D2997" s="1" t="s">
        <v>11922</v>
      </c>
      <c r="E2997" s="1" t="s">
        <v>26</v>
      </c>
      <c r="F2997" s="1" t="s">
        <v>11923</v>
      </c>
      <c r="G2997" s="1" t="s">
        <v>18</v>
      </c>
      <c r="H2997" s="15" t="s">
        <v>11924</v>
      </c>
      <c r="I2997" s="1">
        <v>1997.0</v>
      </c>
      <c r="J2997" s="1">
        <v>1998.0</v>
      </c>
      <c r="K2997" s="1" t="s">
        <v>245</v>
      </c>
      <c r="L2997" s="18"/>
      <c r="M2997" s="18"/>
    </row>
    <row r="2998">
      <c r="A2998" s="1">
        <v>1005.0</v>
      </c>
      <c r="B2998" s="16">
        <v>36742.0</v>
      </c>
      <c r="C2998" s="1" t="s">
        <v>11925</v>
      </c>
      <c r="D2998" s="1" t="s">
        <v>9151</v>
      </c>
      <c r="E2998" s="1" t="s">
        <v>26</v>
      </c>
      <c r="F2998" s="1" t="s">
        <v>11926</v>
      </c>
      <c r="G2998" s="1" t="s">
        <v>18</v>
      </c>
      <c r="H2998" s="15" t="s">
        <v>11927</v>
      </c>
      <c r="I2998" s="1">
        <v>1994.0</v>
      </c>
      <c r="J2998" s="1">
        <v>2000.0</v>
      </c>
      <c r="K2998" s="1" t="s">
        <v>20</v>
      </c>
      <c r="L2998" s="18"/>
      <c r="M2998" s="18"/>
    </row>
    <row r="2999">
      <c r="A2999" s="1">
        <v>1004.0</v>
      </c>
      <c r="B2999" s="16">
        <v>36742.0</v>
      </c>
      <c r="C2999" s="1" t="s">
        <v>11928</v>
      </c>
      <c r="D2999" s="1" t="s">
        <v>8046</v>
      </c>
      <c r="E2999" s="1" t="s">
        <v>26</v>
      </c>
      <c r="F2999" s="1" t="s">
        <v>60</v>
      </c>
      <c r="G2999" s="1" t="s">
        <v>60</v>
      </c>
      <c r="H2999" s="15" t="s">
        <v>11929</v>
      </c>
      <c r="I2999" s="1">
        <v>1990.0</v>
      </c>
      <c r="J2999" s="1">
        <v>1999.0</v>
      </c>
      <c r="K2999" s="1" t="s">
        <v>20</v>
      </c>
      <c r="L2999" s="18"/>
      <c r="M2999" s="18"/>
    </row>
    <row r="3000">
      <c r="A3000" s="1">
        <v>1003.0</v>
      </c>
      <c r="B3000" s="16">
        <v>36742.0</v>
      </c>
      <c r="C3000" s="1" t="s">
        <v>11930</v>
      </c>
      <c r="D3000" s="1" t="s">
        <v>11931</v>
      </c>
      <c r="E3000" s="1" t="s">
        <v>26</v>
      </c>
      <c r="F3000" s="1" t="s">
        <v>11932</v>
      </c>
      <c r="G3000" s="1" t="s">
        <v>65</v>
      </c>
      <c r="H3000" s="15" t="s">
        <v>11933</v>
      </c>
      <c r="I3000" s="1">
        <v>1996.0</v>
      </c>
      <c r="J3000" s="1">
        <v>1999.0</v>
      </c>
      <c r="K3000" s="1" t="s">
        <v>20</v>
      </c>
      <c r="L3000" s="18"/>
      <c r="M3000" s="18"/>
    </row>
    <row r="3001">
      <c r="A3001" s="1">
        <v>1002.0</v>
      </c>
      <c r="B3001" s="16">
        <v>36742.0</v>
      </c>
      <c r="C3001" s="1" t="s">
        <v>11934</v>
      </c>
      <c r="D3001" s="1" t="s">
        <v>1537</v>
      </c>
      <c r="E3001" s="1" t="s">
        <v>26</v>
      </c>
      <c r="F3001" s="1" t="s">
        <v>11935</v>
      </c>
      <c r="G3001" s="1" t="s">
        <v>83</v>
      </c>
      <c r="H3001" s="15" t="s">
        <v>11936</v>
      </c>
      <c r="I3001" s="1">
        <v>1998.0</v>
      </c>
      <c r="J3001" s="1">
        <v>1999.0</v>
      </c>
      <c r="K3001" s="1" t="s">
        <v>20</v>
      </c>
      <c r="L3001" s="1" t="s">
        <v>11937</v>
      </c>
      <c r="M3001" s="18"/>
    </row>
    <row r="3002">
      <c r="A3002" s="1">
        <v>1001.0</v>
      </c>
      <c r="B3002" s="16">
        <v>36742.0</v>
      </c>
      <c r="C3002" s="1" t="s">
        <v>11938</v>
      </c>
      <c r="D3002" s="1" t="s">
        <v>11098</v>
      </c>
      <c r="E3002" s="1" t="s">
        <v>26</v>
      </c>
      <c r="F3002" s="1" t="s">
        <v>11939</v>
      </c>
      <c r="G3002" s="1" t="s">
        <v>65</v>
      </c>
      <c r="H3002" s="15" t="s">
        <v>11940</v>
      </c>
      <c r="I3002" s="1">
        <v>1996.0</v>
      </c>
      <c r="J3002" s="1">
        <v>2000.0</v>
      </c>
      <c r="K3002" s="1" t="s">
        <v>20</v>
      </c>
      <c r="L3002" s="18"/>
      <c r="M3002" s="1" t="s">
        <v>213</v>
      </c>
    </row>
    <row r="3003">
      <c r="A3003" s="1">
        <v>1000.0</v>
      </c>
      <c r="B3003" s="16">
        <v>36742.0</v>
      </c>
      <c r="C3003" s="1" t="s">
        <v>11941</v>
      </c>
      <c r="D3003" s="1" t="s">
        <v>1112</v>
      </c>
      <c r="E3003" s="1" t="s">
        <v>26</v>
      </c>
      <c r="F3003" s="1" t="s">
        <v>60</v>
      </c>
      <c r="G3003" s="1" t="s">
        <v>60</v>
      </c>
      <c r="H3003" s="15" t="s">
        <v>11942</v>
      </c>
      <c r="I3003" s="1">
        <v>1989.0</v>
      </c>
      <c r="J3003" s="1">
        <v>1999.0</v>
      </c>
      <c r="K3003" s="1" t="s">
        <v>20</v>
      </c>
      <c r="L3003" s="18"/>
      <c r="M3003" s="18"/>
    </row>
    <row r="3004">
      <c r="A3004" s="1">
        <v>999.0</v>
      </c>
      <c r="B3004" s="16">
        <v>36742.0</v>
      </c>
      <c r="C3004" s="1" t="s">
        <v>11943</v>
      </c>
      <c r="D3004" s="1" t="s">
        <v>712</v>
      </c>
      <c r="E3004" s="1" t="s">
        <v>26</v>
      </c>
      <c r="F3004" s="1" t="s">
        <v>11944</v>
      </c>
      <c r="G3004" s="1" t="s">
        <v>65</v>
      </c>
      <c r="H3004" s="15" t="s">
        <v>11945</v>
      </c>
      <c r="I3004" s="1">
        <v>1997.0</v>
      </c>
      <c r="J3004" s="1">
        <v>1999.0</v>
      </c>
      <c r="K3004" s="1" t="s">
        <v>20</v>
      </c>
      <c r="L3004" s="18"/>
      <c r="M3004" s="18"/>
    </row>
    <row r="3005">
      <c r="A3005" s="1">
        <v>998.0</v>
      </c>
      <c r="B3005" s="14">
        <v>36605.0</v>
      </c>
      <c r="C3005" s="1" t="s">
        <v>11946</v>
      </c>
      <c r="D3005" s="1" t="s">
        <v>2681</v>
      </c>
      <c r="E3005" s="1" t="s">
        <v>2682</v>
      </c>
      <c r="F3005" s="1" t="s">
        <v>11947</v>
      </c>
      <c r="G3005" s="1" t="s">
        <v>83</v>
      </c>
      <c r="H3005" s="15" t="s">
        <v>11948</v>
      </c>
      <c r="I3005" s="1">
        <v>1989.0</v>
      </c>
      <c r="J3005" s="1">
        <v>1999.0</v>
      </c>
      <c r="K3005" s="1" t="s">
        <v>20</v>
      </c>
      <c r="L3005" s="18"/>
      <c r="M3005" s="18"/>
    </row>
    <row r="3006">
      <c r="A3006" s="1">
        <v>997.0</v>
      </c>
      <c r="B3006" s="14">
        <v>36605.0</v>
      </c>
      <c r="C3006" s="1" t="s">
        <v>11949</v>
      </c>
      <c r="D3006" s="1" t="s">
        <v>11950</v>
      </c>
      <c r="E3006" s="1" t="s">
        <v>26</v>
      </c>
      <c r="F3006" s="1" t="s">
        <v>11951</v>
      </c>
      <c r="G3006" s="1" t="s">
        <v>60</v>
      </c>
      <c r="H3006" s="15" t="s">
        <v>11952</v>
      </c>
      <c r="I3006" s="1">
        <v>1989.0</v>
      </c>
      <c r="J3006" s="1">
        <v>1991.0</v>
      </c>
      <c r="K3006" s="1" t="s">
        <v>245</v>
      </c>
      <c r="L3006" s="18"/>
      <c r="M3006" s="18"/>
    </row>
    <row r="3007">
      <c r="A3007" s="1">
        <v>996.0</v>
      </c>
      <c r="B3007" s="14">
        <v>36604.0</v>
      </c>
      <c r="C3007" s="1" t="s">
        <v>11953</v>
      </c>
      <c r="D3007" s="1" t="s">
        <v>11954</v>
      </c>
      <c r="E3007" s="1" t="s">
        <v>26</v>
      </c>
      <c r="F3007" s="1" t="s">
        <v>60</v>
      </c>
      <c r="G3007" s="1" t="s">
        <v>18</v>
      </c>
      <c r="H3007" s="15" t="s">
        <v>11955</v>
      </c>
      <c r="I3007" s="1">
        <v>1995.0</v>
      </c>
      <c r="J3007" s="1">
        <v>1998.0</v>
      </c>
      <c r="K3007" s="1" t="s">
        <v>20</v>
      </c>
      <c r="L3007" s="18"/>
      <c r="M3007" s="18"/>
    </row>
    <row r="3008">
      <c r="A3008" s="1">
        <v>995.0</v>
      </c>
      <c r="B3008" s="14">
        <v>36604.0</v>
      </c>
      <c r="C3008" s="1" t="s">
        <v>11956</v>
      </c>
      <c r="D3008" s="1" t="s">
        <v>7646</v>
      </c>
      <c r="E3008" s="1" t="s">
        <v>26</v>
      </c>
      <c r="F3008" s="1" t="s">
        <v>11957</v>
      </c>
      <c r="G3008" s="1" t="s">
        <v>83</v>
      </c>
      <c r="H3008" s="15" t="s">
        <v>11958</v>
      </c>
      <c r="I3008" s="1">
        <v>1990.0</v>
      </c>
      <c r="J3008" s="1">
        <v>1999.0</v>
      </c>
      <c r="K3008" s="1" t="s">
        <v>20</v>
      </c>
      <c r="L3008" s="18"/>
      <c r="M3008" s="18"/>
    </row>
    <row r="3009">
      <c r="A3009" s="1">
        <v>994.0</v>
      </c>
      <c r="B3009" s="14">
        <v>36604.0</v>
      </c>
      <c r="C3009" s="1" t="s">
        <v>11959</v>
      </c>
      <c r="D3009" s="1" t="s">
        <v>5759</v>
      </c>
      <c r="E3009" s="1" t="s">
        <v>26</v>
      </c>
      <c r="F3009" s="1" t="s">
        <v>60</v>
      </c>
      <c r="G3009" s="1" t="s">
        <v>18</v>
      </c>
      <c r="H3009" s="15" t="s">
        <v>11960</v>
      </c>
      <c r="I3009" s="1">
        <v>1989.0</v>
      </c>
      <c r="J3009" s="1" t="s">
        <v>10661</v>
      </c>
      <c r="K3009" s="1" t="s">
        <v>20</v>
      </c>
      <c r="L3009" s="18"/>
      <c r="M3009" s="18"/>
    </row>
    <row r="3010">
      <c r="A3010" s="1">
        <v>993.0</v>
      </c>
      <c r="B3010" s="14">
        <v>36603.0</v>
      </c>
      <c r="C3010" s="1" t="s">
        <v>11961</v>
      </c>
      <c r="D3010" s="1" t="s">
        <v>11962</v>
      </c>
      <c r="E3010" s="1" t="s">
        <v>11963</v>
      </c>
      <c r="F3010" s="1" t="s">
        <v>60</v>
      </c>
      <c r="G3010" s="1" t="s">
        <v>65</v>
      </c>
      <c r="H3010" s="15" t="s">
        <v>11964</v>
      </c>
      <c r="I3010" s="1">
        <v>1990.0</v>
      </c>
      <c r="J3010" s="1">
        <v>1999.0</v>
      </c>
      <c r="K3010" s="1" t="s">
        <v>20</v>
      </c>
      <c r="L3010" s="18"/>
      <c r="M3010" s="18"/>
    </row>
    <row r="3011">
      <c r="A3011" s="1">
        <v>992.0</v>
      </c>
      <c r="B3011" s="14">
        <v>36602.0</v>
      </c>
      <c r="C3011" s="1" t="s">
        <v>11965</v>
      </c>
      <c r="D3011" s="1" t="s">
        <v>11966</v>
      </c>
      <c r="E3011" s="1" t="s">
        <v>26</v>
      </c>
      <c r="F3011" s="1" t="s">
        <v>60</v>
      </c>
      <c r="G3011" s="1" t="s">
        <v>18</v>
      </c>
      <c r="H3011" s="15" t="s">
        <v>11967</v>
      </c>
      <c r="I3011" s="1">
        <v>1990.0</v>
      </c>
      <c r="J3011" s="1">
        <v>1997.0</v>
      </c>
      <c r="K3011" s="1" t="s">
        <v>20</v>
      </c>
      <c r="L3011" s="18"/>
      <c r="M3011" s="18"/>
    </row>
    <row r="3012">
      <c r="A3012" s="1">
        <v>991.0</v>
      </c>
      <c r="B3012" s="14">
        <v>36602.0</v>
      </c>
      <c r="C3012" s="1" t="s">
        <v>11968</v>
      </c>
      <c r="D3012" s="1" t="s">
        <v>11969</v>
      </c>
      <c r="E3012" s="1" t="s">
        <v>188</v>
      </c>
      <c r="F3012" s="1" t="s">
        <v>60</v>
      </c>
      <c r="G3012" s="1" t="s">
        <v>83</v>
      </c>
      <c r="H3012" s="20" t="s">
        <v>11970</v>
      </c>
      <c r="I3012" s="1">
        <v>1990.0</v>
      </c>
      <c r="J3012" s="1">
        <v>1999.0</v>
      </c>
      <c r="K3012" s="1" t="s">
        <v>20</v>
      </c>
      <c r="L3012" s="1" t="s">
        <v>11971</v>
      </c>
      <c r="M3012" s="18"/>
    </row>
    <row r="3013">
      <c r="A3013" s="1">
        <v>990.0</v>
      </c>
      <c r="B3013" s="14">
        <v>36602.0</v>
      </c>
      <c r="C3013" s="1" t="s">
        <v>11972</v>
      </c>
      <c r="D3013" s="1" t="s">
        <v>537</v>
      </c>
      <c r="E3013" s="1" t="s">
        <v>26</v>
      </c>
      <c r="F3013" s="1" t="s">
        <v>11973</v>
      </c>
      <c r="G3013" s="1" t="s">
        <v>18</v>
      </c>
      <c r="H3013" s="15" t="s">
        <v>11974</v>
      </c>
      <c r="I3013" s="1">
        <v>1990.0</v>
      </c>
      <c r="J3013" s="1">
        <v>1996.0</v>
      </c>
      <c r="K3013" s="1" t="s">
        <v>20</v>
      </c>
      <c r="L3013" s="18"/>
      <c r="M3013" s="18"/>
    </row>
    <row r="3014">
      <c r="A3014" s="1">
        <v>989.0</v>
      </c>
      <c r="B3014" s="14">
        <v>36601.0</v>
      </c>
      <c r="C3014" s="1" t="s">
        <v>11975</v>
      </c>
      <c r="D3014" s="1" t="s">
        <v>11976</v>
      </c>
      <c r="E3014" s="1" t="s">
        <v>26</v>
      </c>
      <c r="F3014" s="1" t="s">
        <v>11977</v>
      </c>
      <c r="G3014" s="1" t="s">
        <v>65</v>
      </c>
      <c r="H3014" s="15" t="s">
        <v>11978</v>
      </c>
      <c r="I3014" s="1">
        <v>1995.0</v>
      </c>
      <c r="J3014" s="1">
        <v>1999.0</v>
      </c>
      <c r="K3014" s="1" t="s">
        <v>20</v>
      </c>
      <c r="L3014" s="18"/>
      <c r="M3014" s="1" t="s">
        <v>213</v>
      </c>
    </row>
    <row r="3015">
      <c r="A3015" s="1">
        <v>988.0</v>
      </c>
      <c r="B3015" s="14">
        <v>36600.0</v>
      </c>
      <c r="C3015" s="1" t="s">
        <v>11979</v>
      </c>
      <c r="D3015" s="1" t="s">
        <v>2972</v>
      </c>
      <c r="E3015" s="1" t="s">
        <v>16</v>
      </c>
      <c r="F3015" s="1" t="s">
        <v>60</v>
      </c>
      <c r="G3015" s="1" t="s">
        <v>65</v>
      </c>
      <c r="H3015" s="15" t="s">
        <v>11980</v>
      </c>
      <c r="I3015" s="1">
        <v>1989.0</v>
      </c>
      <c r="J3015" s="1">
        <v>1999.0</v>
      </c>
      <c r="K3015" s="1" t="s">
        <v>20</v>
      </c>
      <c r="L3015" s="18"/>
      <c r="M3015" s="18"/>
    </row>
    <row r="3016">
      <c r="A3016" s="1">
        <v>987.0</v>
      </c>
      <c r="B3016" s="14">
        <v>36599.0</v>
      </c>
      <c r="C3016" s="1" t="s">
        <v>11981</v>
      </c>
      <c r="D3016" s="1" t="s">
        <v>2910</v>
      </c>
      <c r="E3016" s="1" t="s">
        <v>26</v>
      </c>
      <c r="F3016" s="1" t="s">
        <v>122</v>
      </c>
      <c r="G3016" s="1" t="s">
        <v>83</v>
      </c>
      <c r="H3016" s="15" t="s">
        <v>11982</v>
      </c>
      <c r="I3016" s="1">
        <v>1989.0</v>
      </c>
      <c r="J3016" s="1">
        <v>1989.0</v>
      </c>
      <c r="K3016" s="1" t="s">
        <v>245</v>
      </c>
      <c r="L3016" s="1" t="s">
        <v>11983</v>
      </c>
      <c r="M3016" s="1" t="s">
        <v>307</v>
      </c>
    </row>
    <row r="3017">
      <c r="A3017" s="1">
        <v>986.0</v>
      </c>
      <c r="B3017" s="14">
        <v>37057.0</v>
      </c>
      <c r="C3017" s="1" t="s">
        <v>11984</v>
      </c>
      <c r="D3017" s="1" t="s">
        <v>2935</v>
      </c>
      <c r="E3017" s="1" t="s">
        <v>26</v>
      </c>
      <c r="F3017" s="1" t="s">
        <v>122</v>
      </c>
      <c r="G3017" s="1" t="s">
        <v>18</v>
      </c>
      <c r="H3017" s="15" t="s">
        <v>11985</v>
      </c>
      <c r="I3017" s="1">
        <v>1989.0</v>
      </c>
      <c r="J3017" s="1">
        <v>1998.0</v>
      </c>
      <c r="K3017" s="1" t="s">
        <v>20</v>
      </c>
      <c r="L3017" s="18"/>
      <c r="M3017" s="18"/>
    </row>
    <row r="3018">
      <c r="A3018" s="1">
        <v>985.0</v>
      </c>
      <c r="B3018" s="14">
        <v>36597.0</v>
      </c>
      <c r="C3018" s="1" t="s">
        <v>11986</v>
      </c>
      <c r="D3018" s="1" t="s">
        <v>4237</v>
      </c>
      <c r="E3018" s="1" t="s">
        <v>26</v>
      </c>
      <c r="F3018" s="1" t="s">
        <v>60</v>
      </c>
      <c r="G3018" s="1" t="s">
        <v>60</v>
      </c>
      <c r="H3018" s="20" t="s">
        <v>60</v>
      </c>
      <c r="I3018" s="1">
        <v>1994.0</v>
      </c>
      <c r="J3018" s="1">
        <v>1998.0</v>
      </c>
      <c r="K3018" s="1" t="s">
        <v>20</v>
      </c>
      <c r="L3018" s="18"/>
      <c r="M3018" s="18"/>
    </row>
    <row r="3019">
      <c r="A3019" s="1">
        <v>984.0</v>
      </c>
      <c r="B3019" s="14">
        <v>36597.0</v>
      </c>
      <c r="C3019" s="1" t="s">
        <v>11987</v>
      </c>
      <c r="D3019" s="1" t="s">
        <v>11988</v>
      </c>
      <c r="E3019" s="1" t="s">
        <v>26</v>
      </c>
      <c r="F3019" s="1" t="s">
        <v>60</v>
      </c>
      <c r="G3019" s="1" t="s">
        <v>83</v>
      </c>
      <c r="H3019" s="15" t="s">
        <v>11989</v>
      </c>
      <c r="I3019" s="1">
        <v>1995.0</v>
      </c>
      <c r="J3019" s="1">
        <v>1999.0</v>
      </c>
      <c r="K3019" s="1" t="s">
        <v>20</v>
      </c>
      <c r="L3019" s="18"/>
      <c r="M3019" s="18"/>
    </row>
    <row r="3020">
      <c r="A3020" s="1">
        <v>983.0</v>
      </c>
      <c r="B3020" s="14">
        <v>36596.0</v>
      </c>
      <c r="C3020" s="1" t="s">
        <v>6019</v>
      </c>
      <c r="D3020" s="1" t="s">
        <v>11990</v>
      </c>
      <c r="E3020" s="1" t="s">
        <v>26</v>
      </c>
      <c r="F3020" s="1" t="s">
        <v>60</v>
      </c>
      <c r="G3020" s="1" t="s">
        <v>18</v>
      </c>
      <c r="H3020" s="15" t="s">
        <v>11991</v>
      </c>
      <c r="I3020" s="1">
        <v>1990.0</v>
      </c>
      <c r="J3020" s="1">
        <v>1999.0</v>
      </c>
      <c r="K3020" s="1" t="s">
        <v>20</v>
      </c>
      <c r="L3020" s="18"/>
      <c r="M3020" s="18"/>
    </row>
    <row r="3021">
      <c r="A3021" s="1">
        <v>982.0</v>
      </c>
      <c r="B3021" s="14">
        <v>36596.0</v>
      </c>
      <c r="C3021" s="1" t="s">
        <v>11992</v>
      </c>
      <c r="D3021" s="1" t="s">
        <v>2391</v>
      </c>
      <c r="E3021" s="1" t="s">
        <v>26</v>
      </c>
      <c r="F3021" s="1" t="s">
        <v>11993</v>
      </c>
      <c r="G3021" s="1" t="s">
        <v>83</v>
      </c>
      <c r="H3021" s="15" t="s">
        <v>11994</v>
      </c>
      <c r="I3021" s="1">
        <v>1996.0</v>
      </c>
      <c r="J3021" s="1" t="s">
        <v>10661</v>
      </c>
      <c r="K3021" s="1" t="s">
        <v>20</v>
      </c>
      <c r="L3021" s="18"/>
      <c r="M3021" s="18"/>
    </row>
    <row r="3022">
      <c r="A3022" s="1">
        <v>981.0</v>
      </c>
      <c r="B3022" s="14">
        <v>36595.0</v>
      </c>
      <c r="C3022" s="1" t="s">
        <v>11995</v>
      </c>
      <c r="D3022" s="1" t="s">
        <v>11996</v>
      </c>
      <c r="E3022" s="1" t="s">
        <v>26</v>
      </c>
      <c r="F3022" s="1" t="s">
        <v>11997</v>
      </c>
      <c r="G3022" s="1" t="s">
        <v>65</v>
      </c>
      <c r="H3022" s="15" t="s">
        <v>11998</v>
      </c>
      <c r="I3022" s="1">
        <v>1998.0</v>
      </c>
      <c r="J3022" s="1">
        <v>2000.0</v>
      </c>
      <c r="K3022" s="1" t="s">
        <v>20</v>
      </c>
      <c r="L3022" s="18"/>
      <c r="M3022" s="18"/>
    </row>
    <row r="3023">
      <c r="A3023" s="1">
        <v>980.0</v>
      </c>
      <c r="B3023" s="16">
        <v>36594.0</v>
      </c>
      <c r="C3023" s="1" t="s">
        <v>11999</v>
      </c>
      <c r="D3023" s="1" t="s">
        <v>4072</v>
      </c>
      <c r="E3023" s="1" t="s">
        <v>26</v>
      </c>
      <c r="F3023" s="1" t="s">
        <v>60</v>
      </c>
      <c r="G3023" s="1" t="s">
        <v>65</v>
      </c>
      <c r="H3023" s="15" t="s">
        <v>12000</v>
      </c>
      <c r="I3023" s="1">
        <v>1998.0</v>
      </c>
      <c r="J3023" s="1" t="s">
        <v>10661</v>
      </c>
      <c r="K3023" s="1" t="s">
        <v>245</v>
      </c>
      <c r="L3023" s="18"/>
      <c r="M3023" s="18"/>
    </row>
    <row r="3024">
      <c r="A3024" s="1">
        <v>979.0</v>
      </c>
      <c r="B3024" s="16">
        <v>36592.0</v>
      </c>
      <c r="C3024" s="1" t="s">
        <v>12001</v>
      </c>
      <c r="D3024" s="1" t="s">
        <v>12002</v>
      </c>
      <c r="E3024" s="1" t="s">
        <v>26</v>
      </c>
      <c r="F3024" s="1" t="s">
        <v>60</v>
      </c>
      <c r="G3024" s="1" t="s">
        <v>83</v>
      </c>
      <c r="H3024" s="20" t="s">
        <v>60</v>
      </c>
      <c r="I3024" s="1">
        <v>1995.0</v>
      </c>
      <c r="J3024" s="1">
        <v>1997.0</v>
      </c>
      <c r="K3024" s="1" t="s">
        <v>20</v>
      </c>
      <c r="L3024" s="18"/>
      <c r="M3024" s="18"/>
    </row>
    <row r="3025">
      <c r="A3025" s="1">
        <v>978.0</v>
      </c>
      <c r="B3025" s="16">
        <v>36591.0</v>
      </c>
      <c r="C3025" s="1" t="s">
        <v>12003</v>
      </c>
      <c r="D3025" s="1" t="s">
        <v>12004</v>
      </c>
      <c r="E3025" s="1" t="s">
        <v>26</v>
      </c>
      <c r="F3025" s="1" t="s">
        <v>12005</v>
      </c>
      <c r="G3025" s="1" t="s">
        <v>337</v>
      </c>
      <c r="H3025" s="15" t="s">
        <v>12006</v>
      </c>
      <c r="I3025" s="1">
        <v>1989.0</v>
      </c>
      <c r="J3025" s="1">
        <v>1997.0</v>
      </c>
      <c r="K3025" s="1" t="s">
        <v>20</v>
      </c>
      <c r="L3025" s="18"/>
      <c r="M3025" s="18"/>
    </row>
    <row r="3026">
      <c r="A3026" s="1">
        <v>977.0</v>
      </c>
      <c r="B3026" s="16">
        <v>36591.0</v>
      </c>
      <c r="C3026" s="1" t="s">
        <v>12007</v>
      </c>
      <c r="D3026" s="1" t="s">
        <v>12004</v>
      </c>
      <c r="E3026" s="1" t="s">
        <v>26</v>
      </c>
      <c r="F3026" s="1" t="s">
        <v>12005</v>
      </c>
      <c r="G3026" s="1" t="s">
        <v>60</v>
      </c>
      <c r="H3026" s="15" t="s">
        <v>12008</v>
      </c>
      <c r="I3026" s="1">
        <v>1989.0</v>
      </c>
      <c r="J3026" s="1">
        <v>1992.0</v>
      </c>
      <c r="K3026" s="1" t="s">
        <v>245</v>
      </c>
      <c r="L3026" s="18"/>
      <c r="M3026" s="18"/>
    </row>
    <row r="3027">
      <c r="A3027" s="1">
        <v>976.0</v>
      </c>
      <c r="B3027" s="16">
        <v>36591.0</v>
      </c>
      <c r="C3027" s="1" t="s">
        <v>12009</v>
      </c>
      <c r="D3027" s="1" t="s">
        <v>12010</v>
      </c>
      <c r="E3027" s="1" t="s">
        <v>26</v>
      </c>
      <c r="F3027" s="1" t="s">
        <v>60</v>
      </c>
      <c r="G3027" s="1" t="s">
        <v>65</v>
      </c>
      <c r="H3027" s="15" t="s">
        <v>12011</v>
      </c>
      <c r="I3027" s="1">
        <v>1997.0</v>
      </c>
      <c r="J3027" s="1">
        <v>1998.0</v>
      </c>
      <c r="K3027" s="1" t="s">
        <v>245</v>
      </c>
      <c r="L3027" s="18"/>
      <c r="M3027" s="18"/>
    </row>
    <row r="3028">
      <c r="A3028" s="1">
        <v>975.0</v>
      </c>
      <c r="B3028" s="16">
        <v>36591.0</v>
      </c>
      <c r="C3028" s="1" t="s">
        <v>12012</v>
      </c>
      <c r="D3028" s="1" t="s">
        <v>11410</v>
      </c>
      <c r="E3028" s="1" t="s">
        <v>26</v>
      </c>
      <c r="F3028" s="1" t="s">
        <v>12013</v>
      </c>
      <c r="G3028" s="1" t="s">
        <v>337</v>
      </c>
      <c r="H3028" s="15" t="s">
        <v>12014</v>
      </c>
      <c r="I3028" s="1">
        <v>1994.0</v>
      </c>
      <c r="J3028" s="1">
        <v>1994.0</v>
      </c>
      <c r="K3028" s="1" t="s">
        <v>245</v>
      </c>
      <c r="L3028" s="18"/>
      <c r="M3028" s="18"/>
    </row>
    <row r="3029">
      <c r="A3029" s="1">
        <v>974.0</v>
      </c>
      <c r="B3029" s="16">
        <v>37020.0</v>
      </c>
      <c r="C3029" s="1" t="s">
        <v>12015</v>
      </c>
      <c r="D3029" s="1" t="s">
        <v>6248</v>
      </c>
      <c r="E3029" s="1" t="s">
        <v>136</v>
      </c>
      <c r="F3029" s="1" t="s">
        <v>12016</v>
      </c>
      <c r="G3029" s="1" t="s">
        <v>83</v>
      </c>
      <c r="H3029" s="15" t="s">
        <v>12017</v>
      </c>
      <c r="I3029" s="1">
        <v>1989.0</v>
      </c>
      <c r="J3029" s="1">
        <v>1992.0</v>
      </c>
      <c r="K3029" s="1" t="s">
        <v>20</v>
      </c>
      <c r="L3029" s="18"/>
      <c r="M3029" s="18"/>
    </row>
    <row r="3030">
      <c r="A3030" s="1">
        <v>973.0</v>
      </c>
      <c r="B3030" s="16">
        <v>36591.0</v>
      </c>
      <c r="C3030" s="1" t="s">
        <v>12018</v>
      </c>
      <c r="D3030" s="1" t="s">
        <v>1537</v>
      </c>
      <c r="E3030" s="1" t="s">
        <v>26</v>
      </c>
      <c r="F3030" s="1" t="s">
        <v>12019</v>
      </c>
      <c r="G3030" s="1" t="s">
        <v>4226</v>
      </c>
      <c r="H3030" s="15" t="s">
        <v>12020</v>
      </c>
      <c r="I3030" s="1">
        <v>1990.0</v>
      </c>
      <c r="J3030" s="1">
        <v>1993.0</v>
      </c>
      <c r="K3030" s="1" t="s">
        <v>20</v>
      </c>
      <c r="L3030" s="18"/>
      <c r="M3030" s="18"/>
    </row>
    <row r="3031">
      <c r="A3031" s="1">
        <v>972.0</v>
      </c>
      <c r="B3031" s="16">
        <v>36590.0</v>
      </c>
      <c r="C3031" s="1" t="s">
        <v>12021</v>
      </c>
      <c r="D3031" s="1" t="s">
        <v>2504</v>
      </c>
      <c r="E3031" s="1" t="s">
        <v>26</v>
      </c>
      <c r="F3031" s="1" t="s">
        <v>12022</v>
      </c>
      <c r="G3031" s="1" t="s">
        <v>18</v>
      </c>
      <c r="H3031" s="15" t="s">
        <v>12023</v>
      </c>
      <c r="I3031" s="1">
        <v>1989.0</v>
      </c>
      <c r="J3031" s="1">
        <v>1999.0</v>
      </c>
      <c r="K3031" s="1" t="s">
        <v>20</v>
      </c>
      <c r="L3031" s="18"/>
      <c r="M3031" s="18"/>
    </row>
    <row r="3032">
      <c r="A3032" s="1">
        <v>971.0</v>
      </c>
      <c r="B3032" s="16">
        <v>36590.0</v>
      </c>
      <c r="C3032" s="1" t="s">
        <v>12024</v>
      </c>
      <c r="D3032" s="1" t="s">
        <v>12025</v>
      </c>
      <c r="E3032" s="1" t="s">
        <v>26</v>
      </c>
      <c r="F3032" s="1" t="s">
        <v>12026</v>
      </c>
      <c r="G3032" s="1" t="s">
        <v>83</v>
      </c>
      <c r="H3032" s="15" t="s">
        <v>12027</v>
      </c>
      <c r="I3032" s="1">
        <v>1989.0</v>
      </c>
      <c r="J3032" s="1">
        <v>1996.0</v>
      </c>
      <c r="K3032" s="1" t="s">
        <v>20</v>
      </c>
      <c r="L3032" s="18"/>
      <c r="M3032" s="18"/>
    </row>
    <row r="3033">
      <c r="A3033" s="1">
        <v>970.0</v>
      </c>
      <c r="B3033" s="16">
        <v>36590.0</v>
      </c>
      <c r="C3033" s="1" t="s">
        <v>12028</v>
      </c>
      <c r="D3033" s="1" t="s">
        <v>60</v>
      </c>
      <c r="E3033" s="1" t="s">
        <v>75</v>
      </c>
      <c r="F3033" s="1" t="s">
        <v>12029</v>
      </c>
      <c r="G3033" s="1" t="s">
        <v>65</v>
      </c>
      <c r="H3033" s="15" t="s">
        <v>12030</v>
      </c>
      <c r="I3033" s="1" t="s">
        <v>60</v>
      </c>
      <c r="J3033" s="1">
        <v>1999.0</v>
      </c>
      <c r="K3033" s="1" t="s">
        <v>20</v>
      </c>
      <c r="L3033" s="18"/>
      <c r="M3033" s="18"/>
    </row>
    <row r="3034">
      <c r="A3034" s="1">
        <v>969.0</v>
      </c>
      <c r="B3034" s="16">
        <v>36589.0</v>
      </c>
      <c r="C3034" s="1" t="s">
        <v>12031</v>
      </c>
      <c r="D3034" s="1" t="s">
        <v>5861</v>
      </c>
      <c r="E3034" s="1" t="s">
        <v>750</v>
      </c>
      <c r="F3034" s="1" t="s">
        <v>60</v>
      </c>
      <c r="G3034" s="1" t="s">
        <v>65</v>
      </c>
      <c r="H3034" s="15" t="s">
        <v>12032</v>
      </c>
      <c r="I3034" s="1">
        <v>1989.0</v>
      </c>
      <c r="J3034" s="1">
        <v>1999.0</v>
      </c>
      <c r="K3034" s="1" t="s">
        <v>20</v>
      </c>
      <c r="L3034" s="18"/>
      <c r="M3034" s="18"/>
    </row>
    <row r="3035">
      <c r="A3035" s="1">
        <v>968.0</v>
      </c>
      <c r="B3035" s="16">
        <v>36589.0</v>
      </c>
      <c r="C3035" s="1" t="s">
        <v>4467</v>
      </c>
      <c r="D3035" s="1" t="s">
        <v>6344</v>
      </c>
      <c r="E3035" s="1" t="s">
        <v>26</v>
      </c>
      <c r="F3035" s="1" t="s">
        <v>12033</v>
      </c>
      <c r="G3035" s="1" t="s">
        <v>65</v>
      </c>
      <c r="H3035" s="15" t="s">
        <v>12034</v>
      </c>
      <c r="I3035" s="1" t="s">
        <v>60</v>
      </c>
      <c r="J3035" s="1" t="s">
        <v>60</v>
      </c>
      <c r="K3035" s="1" t="s">
        <v>60</v>
      </c>
      <c r="L3035" s="18"/>
      <c r="M3035" s="18"/>
    </row>
    <row r="3036">
      <c r="A3036" s="1">
        <v>967.0</v>
      </c>
      <c r="B3036" s="16">
        <v>36588.0</v>
      </c>
      <c r="C3036" s="1" t="s">
        <v>12035</v>
      </c>
      <c r="D3036" s="1" t="s">
        <v>7216</v>
      </c>
      <c r="E3036" s="1" t="s">
        <v>26</v>
      </c>
      <c r="F3036" s="1" t="s">
        <v>60</v>
      </c>
      <c r="G3036" s="1" t="s">
        <v>65</v>
      </c>
      <c r="H3036" s="15" t="s">
        <v>12036</v>
      </c>
      <c r="I3036" s="1">
        <v>1989.0</v>
      </c>
      <c r="J3036" s="1">
        <v>1994.0</v>
      </c>
      <c r="K3036" s="1" t="s">
        <v>20</v>
      </c>
      <c r="L3036" s="18"/>
      <c r="M3036" s="18"/>
    </row>
    <row r="3037">
      <c r="A3037" s="1">
        <v>966.0</v>
      </c>
      <c r="B3037" s="16">
        <v>36587.0</v>
      </c>
      <c r="C3037" s="1" t="s">
        <v>12037</v>
      </c>
      <c r="D3037" s="1" t="s">
        <v>12038</v>
      </c>
      <c r="E3037" s="1" t="s">
        <v>26</v>
      </c>
      <c r="F3037" s="1" t="s">
        <v>60</v>
      </c>
      <c r="G3037" s="1" t="s">
        <v>18</v>
      </c>
      <c r="H3037" s="15" t="s">
        <v>12039</v>
      </c>
      <c r="I3037" s="1">
        <v>1990.0</v>
      </c>
      <c r="J3037" s="1">
        <v>1999.0</v>
      </c>
      <c r="K3037" s="1" t="s">
        <v>20</v>
      </c>
      <c r="L3037" s="18"/>
      <c r="M3037" s="18"/>
    </row>
    <row r="3038">
      <c r="A3038" s="1">
        <v>965.0</v>
      </c>
      <c r="B3038" s="16">
        <v>36587.0</v>
      </c>
      <c r="C3038" s="1" t="s">
        <v>12040</v>
      </c>
      <c r="D3038" s="1" t="s">
        <v>4090</v>
      </c>
      <c r="E3038" s="1" t="s">
        <v>26</v>
      </c>
      <c r="F3038" s="1" t="s">
        <v>60</v>
      </c>
      <c r="G3038" s="1" t="s">
        <v>65</v>
      </c>
      <c r="H3038" s="15" t="s">
        <v>12041</v>
      </c>
      <c r="I3038" s="1">
        <v>1994.0</v>
      </c>
      <c r="J3038" s="1" t="s">
        <v>10661</v>
      </c>
      <c r="K3038" s="1" t="s">
        <v>20</v>
      </c>
      <c r="L3038" s="18"/>
      <c r="M3038" s="18"/>
    </row>
    <row r="3039">
      <c r="A3039" s="1">
        <v>964.0</v>
      </c>
      <c r="B3039" s="16">
        <v>36587.0</v>
      </c>
      <c r="C3039" s="1" t="s">
        <v>12042</v>
      </c>
      <c r="D3039" s="1" t="s">
        <v>12043</v>
      </c>
      <c r="E3039" s="1" t="s">
        <v>750</v>
      </c>
      <c r="F3039" s="1" t="s">
        <v>12044</v>
      </c>
      <c r="G3039" s="1" t="s">
        <v>83</v>
      </c>
      <c r="H3039" s="20" t="s">
        <v>60</v>
      </c>
      <c r="I3039" s="1">
        <v>1994.0</v>
      </c>
      <c r="J3039" s="1">
        <v>1996.0</v>
      </c>
      <c r="K3039" s="1" t="s">
        <v>20</v>
      </c>
      <c r="L3039" s="18"/>
      <c r="M3039" s="18"/>
    </row>
    <row r="3040">
      <c r="A3040" s="1">
        <v>963.0</v>
      </c>
      <c r="B3040" s="16">
        <v>36586.0</v>
      </c>
      <c r="C3040" s="1" t="s">
        <v>12045</v>
      </c>
      <c r="D3040" s="1" t="s">
        <v>12046</v>
      </c>
      <c r="E3040" s="1" t="s">
        <v>26</v>
      </c>
      <c r="F3040" s="1" t="s">
        <v>12047</v>
      </c>
      <c r="G3040" s="1" t="s">
        <v>83</v>
      </c>
      <c r="H3040" s="15" t="s">
        <v>12048</v>
      </c>
      <c r="I3040" s="1">
        <v>1989.0</v>
      </c>
      <c r="J3040" s="1">
        <v>1999.0</v>
      </c>
      <c r="K3040" s="1" t="s">
        <v>20</v>
      </c>
      <c r="L3040" s="18"/>
      <c r="M3040" s="18"/>
    </row>
    <row r="3041">
      <c r="A3041" s="1">
        <v>962.0</v>
      </c>
      <c r="B3041" s="16">
        <v>36586.0</v>
      </c>
      <c r="C3041" s="1" t="s">
        <v>12049</v>
      </c>
      <c r="D3041" s="1" t="s">
        <v>6887</v>
      </c>
      <c r="E3041" s="1" t="s">
        <v>26</v>
      </c>
      <c r="F3041" s="1" t="s">
        <v>60</v>
      </c>
      <c r="G3041" s="1" t="s">
        <v>65</v>
      </c>
      <c r="H3041" s="15" t="s">
        <v>12050</v>
      </c>
      <c r="I3041" s="1">
        <v>1990.0</v>
      </c>
      <c r="J3041" s="1">
        <v>1999.0</v>
      </c>
      <c r="K3041" s="1" t="s">
        <v>20</v>
      </c>
      <c r="L3041" s="18"/>
      <c r="M3041" s="18"/>
    </row>
    <row r="3042">
      <c r="A3042" s="1">
        <v>961.0</v>
      </c>
      <c r="B3042" s="16">
        <v>36586.0</v>
      </c>
      <c r="C3042" s="1" t="s">
        <v>12051</v>
      </c>
      <c r="D3042" s="1" t="s">
        <v>12052</v>
      </c>
      <c r="E3042" s="1" t="s">
        <v>1880</v>
      </c>
      <c r="F3042" s="1" t="s">
        <v>12053</v>
      </c>
      <c r="G3042" s="1" t="s">
        <v>18</v>
      </c>
      <c r="H3042" s="15" t="s">
        <v>12054</v>
      </c>
      <c r="I3042" s="1">
        <v>1990.0</v>
      </c>
      <c r="J3042" s="1">
        <v>1999.0</v>
      </c>
      <c r="K3042" s="1" t="s">
        <v>20</v>
      </c>
      <c r="L3042" s="18"/>
      <c r="M3042" s="18"/>
    </row>
    <row r="3043">
      <c r="A3043" s="1">
        <v>960.0</v>
      </c>
      <c r="B3043" s="14">
        <v>36585.0</v>
      </c>
      <c r="C3043" s="1" t="s">
        <v>12055</v>
      </c>
      <c r="D3043" s="1" t="s">
        <v>12056</v>
      </c>
      <c r="E3043" s="1" t="s">
        <v>26</v>
      </c>
      <c r="F3043" s="1" t="s">
        <v>122</v>
      </c>
      <c r="G3043" s="1" t="s">
        <v>18</v>
      </c>
      <c r="H3043" s="15" t="s">
        <v>12057</v>
      </c>
      <c r="I3043" s="1">
        <v>1994.0</v>
      </c>
      <c r="J3043" s="1">
        <v>1999.0</v>
      </c>
      <c r="K3043" s="1" t="s">
        <v>20</v>
      </c>
      <c r="L3043" s="18"/>
      <c r="M3043" s="18"/>
    </row>
    <row r="3044">
      <c r="A3044" s="1">
        <v>959.0</v>
      </c>
      <c r="B3044" s="14">
        <v>36584.0</v>
      </c>
      <c r="C3044" s="1" t="s">
        <v>12058</v>
      </c>
      <c r="D3044" s="1" t="s">
        <v>7713</v>
      </c>
      <c r="E3044" s="1" t="s">
        <v>26</v>
      </c>
      <c r="F3044" s="1" t="s">
        <v>12059</v>
      </c>
      <c r="G3044" s="1" t="s">
        <v>53</v>
      </c>
      <c r="H3044" s="15" t="s">
        <v>12060</v>
      </c>
      <c r="I3044" s="1">
        <v>1996.0</v>
      </c>
      <c r="J3044" s="1">
        <v>1998.0</v>
      </c>
      <c r="K3044" s="1" t="s">
        <v>245</v>
      </c>
      <c r="L3044" s="1" t="s">
        <v>60</v>
      </c>
      <c r="M3044" s="1" t="s">
        <v>49</v>
      </c>
    </row>
    <row r="3045">
      <c r="A3045" s="1">
        <v>958.0</v>
      </c>
      <c r="B3045" s="14">
        <v>36584.0</v>
      </c>
      <c r="C3045" s="1" t="s">
        <v>12061</v>
      </c>
      <c r="D3045" s="1" t="s">
        <v>12062</v>
      </c>
      <c r="E3045" s="1" t="s">
        <v>26</v>
      </c>
      <c r="F3045" s="1" t="s">
        <v>60</v>
      </c>
      <c r="G3045" s="1" t="s">
        <v>83</v>
      </c>
      <c r="H3045" s="15" t="s">
        <v>12063</v>
      </c>
      <c r="I3045" s="1">
        <v>1995.0</v>
      </c>
      <c r="J3045" s="1">
        <v>1999.0</v>
      </c>
      <c r="K3045" s="1" t="s">
        <v>20</v>
      </c>
      <c r="L3045" s="18"/>
      <c r="M3045" s="18"/>
    </row>
    <row r="3046">
      <c r="A3046" s="1">
        <v>957.0</v>
      </c>
      <c r="B3046" s="14">
        <v>36583.0</v>
      </c>
      <c r="C3046" s="1" t="s">
        <v>12064</v>
      </c>
      <c r="D3046" s="1" t="s">
        <v>7320</v>
      </c>
      <c r="E3046" s="1" t="s">
        <v>26</v>
      </c>
      <c r="F3046" s="1" t="s">
        <v>12065</v>
      </c>
      <c r="G3046" s="1" t="s">
        <v>53</v>
      </c>
      <c r="H3046" s="20" t="s">
        <v>60</v>
      </c>
      <c r="I3046" s="1">
        <v>1997.0</v>
      </c>
      <c r="J3046" s="1">
        <v>1999.0</v>
      </c>
      <c r="K3046" s="1" t="s">
        <v>20</v>
      </c>
      <c r="L3046" s="18"/>
      <c r="M3046" s="18"/>
    </row>
    <row r="3047">
      <c r="A3047" s="1">
        <v>956.0</v>
      </c>
      <c r="B3047" s="14">
        <v>36583.0</v>
      </c>
      <c r="C3047" s="1" t="s">
        <v>12066</v>
      </c>
      <c r="D3047" s="1" t="s">
        <v>6214</v>
      </c>
      <c r="E3047" s="1" t="s">
        <v>136</v>
      </c>
      <c r="F3047" s="1" t="s">
        <v>60</v>
      </c>
      <c r="G3047" s="1" t="s">
        <v>65</v>
      </c>
      <c r="H3047" s="15" t="s">
        <v>12067</v>
      </c>
      <c r="I3047" s="1">
        <v>1990.0</v>
      </c>
      <c r="J3047" s="1">
        <v>1999.0</v>
      </c>
      <c r="K3047" s="1" t="s">
        <v>20</v>
      </c>
      <c r="L3047" s="18"/>
      <c r="M3047" s="18"/>
    </row>
    <row r="3048">
      <c r="A3048" s="1">
        <v>955.0</v>
      </c>
      <c r="B3048" s="14">
        <v>36582.0</v>
      </c>
      <c r="C3048" s="1" t="s">
        <v>12068</v>
      </c>
      <c r="D3048" s="1" t="s">
        <v>12069</v>
      </c>
      <c r="E3048" s="1" t="s">
        <v>26</v>
      </c>
      <c r="F3048" s="1" t="s">
        <v>60</v>
      </c>
      <c r="G3048" s="1" t="s">
        <v>60</v>
      </c>
      <c r="H3048" s="15" t="s">
        <v>12070</v>
      </c>
      <c r="I3048" s="1">
        <v>1995.0</v>
      </c>
      <c r="J3048" s="1" t="s">
        <v>10661</v>
      </c>
      <c r="K3048" s="1" t="s">
        <v>20</v>
      </c>
      <c r="L3048" s="18"/>
      <c r="M3048" s="18"/>
    </row>
    <row r="3049">
      <c r="A3049" s="1">
        <v>954.0</v>
      </c>
      <c r="B3049" s="14">
        <v>36581.0</v>
      </c>
      <c r="C3049" s="1" t="s">
        <v>12071</v>
      </c>
      <c r="D3049" s="1" t="s">
        <v>1970</v>
      </c>
      <c r="E3049" s="1" t="s">
        <v>26</v>
      </c>
      <c r="F3049" s="1" t="s">
        <v>60</v>
      </c>
      <c r="G3049" s="1" t="s">
        <v>60</v>
      </c>
      <c r="H3049" s="15" t="s">
        <v>12072</v>
      </c>
      <c r="I3049" s="1">
        <v>1990.0</v>
      </c>
      <c r="J3049" s="1">
        <v>1999.0</v>
      </c>
      <c r="K3049" s="1" t="s">
        <v>20</v>
      </c>
      <c r="L3049" s="18"/>
      <c r="M3049" s="18"/>
    </row>
    <row r="3050">
      <c r="A3050" s="1">
        <v>953.0</v>
      </c>
      <c r="B3050" s="14">
        <v>36581.0</v>
      </c>
      <c r="C3050" s="1" t="s">
        <v>9529</v>
      </c>
      <c r="D3050" s="1" t="s">
        <v>549</v>
      </c>
      <c r="E3050" s="1" t="s">
        <v>26</v>
      </c>
      <c r="F3050" s="1" t="s">
        <v>60</v>
      </c>
      <c r="G3050" s="1" t="s">
        <v>60</v>
      </c>
      <c r="H3050" s="15" t="s">
        <v>12073</v>
      </c>
      <c r="I3050" s="1">
        <v>1998.0</v>
      </c>
      <c r="J3050" s="1">
        <v>1999.0</v>
      </c>
      <c r="K3050" s="1" t="s">
        <v>20</v>
      </c>
      <c r="L3050" s="18"/>
      <c r="M3050" s="18"/>
    </row>
    <row r="3051">
      <c r="A3051" s="1">
        <v>952.0</v>
      </c>
      <c r="B3051" s="14">
        <v>36579.0</v>
      </c>
      <c r="C3051" s="1" t="s">
        <v>12074</v>
      </c>
      <c r="D3051" s="1" t="s">
        <v>12075</v>
      </c>
      <c r="E3051" s="1" t="s">
        <v>26</v>
      </c>
      <c r="F3051" s="1" t="s">
        <v>12076</v>
      </c>
      <c r="G3051" s="1" t="s">
        <v>337</v>
      </c>
      <c r="H3051" s="15" t="s">
        <v>12077</v>
      </c>
      <c r="I3051" s="1">
        <v>1995.0</v>
      </c>
      <c r="J3051" s="1">
        <v>1995.0</v>
      </c>
      <c r="K3051" s="1" t="s">
        <v>245</v>
      </c>
      <c r="L3051" s="18"/>
      <c r="M3051" s="18"/>
    </row>
    <row r="3052">
      <c r="A3052" s="1">
        <v>951.0</v>
      </c>
      <c r="B3052" s="14">
        <v>36578.0</v>
      </c>
      <c r="C3052" s="1" t="s">
        <v>12078</v>
      </c>
      <c r="D3052" s="1" t="s">
        <v>6525</v>
      </c>
      <c r="E3052" s="1" t="s">
        <v>26</v>
      </c>
      <c r="F3052" s="1" t="s">
        <v>12079</v>
      </c>
      <c r="G3052" s="1" t="s">
        <v>337</v>
      </c>
      <c r="H3052" s="15" t="s">
        <v>12080</v>
      </c>
      <c r="I3052" s="1">
        <v>1989.0</v>
      </c>
      <c r="J3052" s="1">
        <v>1999.0</v>
      </c>
      <c r="K3052" s="1" t="s">
        <v>20</v>
      </c>
      <c r="L3052" s="18"/>
      <c r="M3052" s="18"/>
    </row>
    <row r="3053">
      <c r="A3053" s="1">
        <v>950.0</v>
      </c>
      <c r="B3053" s="14">
        <v>36577.0</v>
      </c>
      <c r="C3053" s="1" t="s">
        <v>12081</v>
      </c>
      <c r="D3053" s="1" t="s">
        <v>5038</v>
      </c>
      <c r="E3053" s="1" t="s">
        <v>26</v>
      </c>
      <c r="F3053" s="1" t="s">
        <v>12082</v>
      </c>
      <c r="G3053" s="1" t="s">
        <v>83</v>
      </c>
      <c r="H3053" s="15" t="s">
        <v>12083</v>
      </c>
      <c r="I3053" s="1">
        <v>1989.0</v>
      </c>
      <c r="J3053" s="1">
        <v>1992.0</v>
      </c>
      <c r="K3053" s="1" t="s">
        <v>245</v>
      </c>
      <c r="L3053" s="18"/>
      <c r="M3053" s="18"/>
    </row>
    <row r="3054">
      <c r="A3054" s="1">
        <v>949.0</v>
      </c>
      <c r="B3054" s="14">
        <v>36577.0</v>
      </c>
      <c r="C3054" s="1" t="s">
        <v>12084</v>
      </c>
      <c r="D3054" s="1" t="s">
        <v>3298</v>
      </c>
      <c r="E3054" s="1" t="s">
        <v>16</v>
      </c>
      <c r="F3054" s="1" t="s">
        <v>60</v>
      </c>
      <c r="G3054" s="1" t="s">
        <v>65</v>
      </c>
      <c r="H3054" s="15" t="s">
        <v>12085</v>
      </c>
      <c r="I3054" s="1">
        <v>1990.0</v>
      </c>
      <c r="J3054" s="1">
        <v>1998.0</v>
      </c>
      <c r="K3054" s="1" t="s">
        <v>20</v>
      </c>
      <c r="L3054" s="18"/>
      <c r="M3054" s="18"/>
    </row>
    <row r="3055">
      <c r="A3055" s="1">
        <v>948.0</v>
      </c>
      <c r="B3055" s="14">
        <v>36576.0</v>
      </c>
      <c r="C3055" s="1" t="s">
        <v>12086</v>
      </c>
      <c r="D3055" s="1" t="s">
        <v>374</v>
      </c>
      <c r="E3055" s="1" t="s">
        <v>26</v>
      </c>
      <c r="F3055" s="1" t="s">
        <v>60</v>
      </c>
      <c r="G3055" s="1" t="s">
        <v>18</v>
      </c>
      <c r="H3055" s="20" t="s">
        <v>12087</v>
      </c>
      <c r="I3055" s="1">
        <v>1989.0</v>
      </c>
      <c r="J3055" s="1">
        <v>1993.0</v>
      </c>
      <c r="K3055" s="1" t="s">
        <v>20</v>
      </c>
      <c r="L3055" s="18"/>
      <c r="M3055" s="18"/>
    </row>
    <row r="3056">
      <c r="A3056" s="1">
        <v>947.0</v>
      </c>
      <c r="B3056" s="14">
        <v>36574.0</v>
      </c>
      <c r="C3056" s="1" t="s">
        <v>12088</v>
      </c>
      <c r="D3056" s="1" t="s">
        <v>6420</v>
      </c>
      <c r="E3056" s="1" t="s">
        <v>26</v>
      </c>
      <c r="F3056" s="1" t="s">
        <v>60</v>
      </c>
      <c r="G3056" s="1" t="s">
        <v>18</v>
      </c>
      <c r="H3056" s="15" t="s">
        <v>12089</v>
      </c>
      <c r="I3056" s="1">
        <v>1994.0</v>
      </c>
      <c r="J3056" s="1">
        <v>1995.0</v>
      </c>
      <c r="K3056" s="1" t="s">
        <v>20</v>
      </c>
      <c r="L3056" s="18"/>
      <c r="M3056" s="18"/>
    </row>
    <row r="3057">
      <c r="A3057" s="1">
        <v>946.0</v>
      </c>
      <c r="B3057" s="14">
        <v>36573.0</v>
      </c>
      <c r="C3057" s="1" t="s">
        <v>12090</v>
      </c>
      <c r="D3057" s="1" t="s">
        <v>6505</v>
      </c>
      <c r="E3057" s="1" t="s">
        <v>26</v>
      </c>
      <c r="F3057" s="1" t="s">
        <v>60</v>
      </c>
      <c r="G3057" s="1" t="s">
        <v>60</v>
      </c>
      <c r="H3057" s="15" t="s">
        <v>12091</v>
      </c>
      <c r="I3057" s="1">
        <v>1990.0</v>
      </c>
      <c r="J3057" s="1">
        <v>1999.0</v>
      </c>
      <c r="K3057" s="1" t="s">
        <v>20</v>
      </c>
      <c r="L3057" s="18"/>
      <c r="M3057" s="18"/>
    </row>
    <row r="3058">
      <c r="A3058" s="1">
        <v>945.0</v>
      </c>
      <c r="B3058" s="14">
        <v>36573.0</v>
      </c>
      <c r="C3058" s="1" t="s">
        <v>12092</v>
      </c>
      <c r="D3058" s="1" t="s">
        <v>12093</v>
      </c>
      <c r="E3058" s="1" t="s">
        <v>26</v>
      </c>
      <c r="F3058" s="1" t="s">
        <v>12094</v>
      </c>
      <c r="G3058" s="1" t="s">
        <v>337</v>
      </c>
      <c r="H3058" s="15" t="s">
        <v>12095</v>
      </c>
      <c r="I3058" s="1">
        <v>1994.0</v>
      </c>
      <c r="J3058" s="1">
        <v>1998.0</v>
      </c>
      <c r="K3058" s="1" t="s">
        <v>20</v>
      </c>
      <c r="L3058" s="18"/>
      <c r="M3058" s="18"/>
    </row>
    <row r="3059">
      <c r="A3059" s="1">
        <v>944.0</v>
      </c>
      <c r="B3059" s="14">
        <v>36573.0</v>
      </c>
      <c r="C3059" s="1" t="s">
        <v>12096</v>
      </c>
      <c r="D3059" s="1" t="s">
        <v>12097</v>
      </c>
      <c r="E3059" s="1" t="s">
        <v>26</v>
      </c>
      <c r="F3059" s="1" t="s">
        <v>12098</v>
      </c>
      <c r="G3059" s="1" t="s">
        <v>18</v>
      </c>
      <c r="H3059" s="15" t="s">
        <v>12099</v>
      </c>
      <c r="I3059" s="1">
        <v>1989.0</v>
      </c>
      <c r="J3059" s="1">
        <v>1999.0</v>
      </c>
      <c r="K3059" s="1" t="s">
        <v>20</v>
      </c>
      <c r="L3059" s="18"/>
      <c r="M3059" s="18"/>
    </row>
    <row r="3060">
      <c r="A3060" s="1">
        <v>943.0</v>
      </c>
      <c r="B3060" s="14">
        <v>36572.0</v>
      </c>
      <c r="C3060" s="1" t="s">
        <v>12100</v>
      </c>
      <c r="D3060" s="1" t="s">
        <v>12101</v>
      </c>
      <c r="E3060" s="1" t="s">
        <v>26</v>
      </c>
      <c r="F3060" s="1" t="s">
        <v>12102</v>
      </c>
      <c r="G3060" s="1" t="s">
        <v>337</v>
      </c>
      <c r="H3060" s="20" t="s">
        <v>60</v>
      </c>
      <c r="I3060" s="1">
        <v>1990.0</v>
      </c>
      <c r="J3060" s="1">
        <v>1999.0</v>
      </c>
      <c r="K3060" s="1" t="s">
        <v>20</v>
      </c>
      <c r="L3060" s="18"/>
      <c r="M3060" s="18"/>
    </row>
    <row r="3061">
      <c r="A3061" s="1">
        <v>942.0</v>
      </c>
      <c r="B3061" s="14">
        <v>36571.0</v>
      </c>
      <c r="C3061" s="1" t="s">
        <v>12103</v>
      </c>
      <c r="D3061" s="1" t="s">
        <v>7792</v>
      </c>
      <c r="E3061" s="1" t="s">
        <v>136</v>
      </c>
      <c r="F3061" s="1" t="s">
        <v>12104</v>
      </c>
      <c r="G3061" s="1" t="s">
        <v>83</v>
      </c>
      <c r="H3061" s="15" t="s">
        <v>12105</v>
      </c>
      <c r="I3061" s="1">
        <v>1989.0</v>
      </c>
      <c r="J3061" s="1">
        <v>1991.0</v>
      </c>
      <c r="K3061" s="1" t="s">
        <v>245</v>
      </c>
      <c r="L3061" s="18"/>
      <c r="M3061" s="18"/>
    </row>
    <row r="3062">
      <c r="A3062" s="1">
        <v>941.0</v>
      </c>
      <c r="B3062" s="14">
        <v>36571.0</v>
      </c>
      <c r="C3062" s="1" t="s">
        <v>12106</v>
      </c>
      <c r="D3062" s="1" t="s">
        <v>12107</v>
      </c>
      <c r="E3062" s="1" t="s">
        <v>26</v>
      </c>
      <c r="F3062" s="1" t="s">
        <v>60</v>
      </c>
      <c r="G3062" s="1" t="s">
        <v>65</v>
      </c>
      <c r="H3062" s="15" t="s">
        <v>12108</v>
      </c>
      <c r="I3062" s="1">
        <v>1997.0</v>
      </c>
      <c r="J3062" s="1">
        <v>1999.0</v>
      </c>
      <c r="K3062" s="1" t="s">
        <v>20</v>
      </c>
      <c r="L3062" s="18"/>
      <c r="M3062" s="18"/>
    </row>
    <row r="3063">
      <c r="A3063" s="1">
        <v>940.0</v>
      </c>
      <c r="B3063" s="14">
        <v>36570.0</v>
      </c>
      <c r="C3063" s="1" t="s">
        <v>12109</v>
      </c>
      <c r="D3063" s="1" t="s">
        <v>12110</v>
      </c>
      <c r="E3063" s="1" t="s">
        <v>136</v>
      </c>
      <c r="F3063" s="1" t="s">
        <v>122</v>
      </c>
      <c r="G3063" s="1" t="s">
        <v>18</v>
      </c>
      <c r="H3063" s="15" t="s">
        <v>12111</v>
      </c>
      <c r="I3063" s="1" t="s">
        <v>1302</v>
      </c>
      <c r="J3063" s="1" t="s">
        <v>12112</v>
      </c>
      <c r="K3063" s="1" t="s">
        <v>1515</v>
      </c>
      <c r="L3063" s="1" t="s">
        <v>12113</v>
      </c>
      <c r="M3063" s="1" t="s">
        <v>1297</v>
      </c>
    </row>
    <row r="3064">
      <c r="A3064" s="1">
        <v>939.0</v>
      </c>
      <c r="B3064" s="14">
        <v>36570.0</v>
      </c>
      <c r="C3064" s="1" t="s">
        <v>12114</v>
      </c>
      <c r="D3064" s="1" t="s">
        <v>12115</v>
      </c>
      <c r="E3064" s="1" t="s">
        <v>1145</v>
      </c>
      <c r="F3064" s="1" t="s">
        <v>12116</v>
      </c>
      <c r="G3064" s="1" t="s">
        <v>65</v>
      </c>
      <c r="H3064" s="15" t="s">
        <v>12117</v>
      </c>
      <c r="I3064" s="1">
        <v>1990.0</v>
      </c>
      <c r="J3064" s="1">
        <v>1996.0</v>
      </c>
      <c r="K3064" s="1" t="s">
        <v>20</v>
      </c>
      <c r="L3064" s="18"/>
      <c r="M3064" s="18"/>
    </row>
    <row r="3065">
      <c r="A3065" s="1">
        <v>938.0</v>
      </c>
      <c r="B3065" s="14">
        <v>36570.0</v>
      </c>
      <c r="C3065" s="1" t="s">
        <v>12118</v>
      </c>
      <c r="D3065" s="1" t="s">
        <v>12119</v>
      </c>
      <c r="E3065" s="1" t="s">
        <v>26</v>
      </c>
      <c r="F3065" s="1" t="s">
        <v>122</v>
      </c>
      <c r="G3065" s="1" t="s">
        <v>65</v>
      </c>
      <c r="H3065" s="15" t="s">
        <v>12120</v>
      </c>
      <c r="I3065" s="1">
        <v>1989.0</v>
      </c>
      <c r="J3065" s="1">
        <v>1999.0</v>
      </c>
      <c r="K3065" s="1" t="s">
        <v>20</v>
      </c>
      <c r="L3065" s="18"/>
      <c r="M3065" s="1" t="s">
        <v>72</v>
      </c>
    </row>
    <row r="3066">
      <c r="A3066" s="1">
        <v>937.0</v>
      </c>
      <c r="B3066" s="14">
        <v>36569.0</v>
      </c>
      <c r="C3066" s="1" t="s">
        <v>12121</v>
      </c>
      <c r="D3066" s="1" t="s">
        <v>3663</v>
      </c>
      <c r="E3066" s="1" t="s">
        <v>26</v>
      </c>
      <c r="F3066" s="1" t="s">
        <v>60</v>
      </c>
      <c r="G3066" s="1" t="s">
        <v>18</v>
      </c>
      <c r="H3066" s="20" t="s">
        <v>12122</v>
      </c>
      <c r="I3066" s="1">
        <v>1997.0</v>
      </c>
      <c r="J3066" s="1">
        <v>1997.0</v>
      </c>
      <c r="K3066" s="1" t="s">
        <v>245</v>
      </c>
      <c r="L3066" s="18"/>
      <c r="M3066" s="18"/>
    </row>
    <row r="3067">
      <c r="A3067" s="1">
        <v>936.0</v>
      </c>
      <c r="B3067" s="14">
        <v>36569.0</v>
      </c>
      <c r="C3067" s="1" t="s">
        <v>12123</v>
      </c>
      <c r="D3067" s="1" t="s">
        <v>12124</v>
      </c>
      <c r="E3067" s="1" t="s">
        <v>167</v>
      </c>
      <c r="F3067" s="1" t="s">
        <v>60</v>
      </c>
      <c r="G3067" s="1" t="s">
        <v>83</v>
      </c>
      <c r="H3067" s="15" t="s">
        <v>12125</v>
      </c>
      <c r="I3067" s="1">
        <v>1995.0</v>
      </c>
      <c r="J3067" s="1">
        <v>1999.0</v>
      </c>
      <c r="K3067" s="1" t="s">
        <v>20</v>
      </c>
      <c r="L3067" s="18"/>
      <c r="M3067" s="18"/>
    </row>
    <row r="3068">
      <c r="A3068" s="1">
        <v>935.0</v>
      </c>
      <c r="B3068" s="14">
        <v>36569.0</v>
      </c>
      <c r="C3068" s="1" t="s">
        <v>12126</v>
      </c>
      <c r="D3068" s="1" t="s">
        <v>12127</v>
      </c>
      <c r="E3068" s="1" t="s">
        <v>1180</v>
      </c>
      <c r="F3068" s="1" t="s">
        <v>12128</v>
      </c>
      <c r="G3068" s="1" t="s">
        <v>65</v>
      </c>
      <c r="H3068" s="20" t="s">
        <v>12129</v>
      </c>
      <c r="I3068" s="1">
        <v>1995.0</v>
      </c>
      <c r="J3068" s="1">
        <v>1998.0</v>
      </c>
      <c r="K3068" s="1" t="s">
        <v>20</v>
      </c>
      <c r="L3068" s="18"/>
      <c r="M3068" s="18"/>
    </row>
    <row r="3069">
      <c r="A3069" s="1">
        <v>934.0</v>
      </c>
      <c r="B3069" s="14">
        <v>36568.0</v>
      </c>
      <c r="C3069" s="1" t="s">
        <v>12130</v>
      </c>
      <c r="D3069" s="1" t="s">
        <v>12131</v>
      </c>
      <c r="E3069" s="1" t="s">
        <v>26</v>
      </c>
      <c r="F3069" s="1" t="s">
        <v>60</v>
      </c>
      <c r="G3069" s="1" t="s">
        <v>60</v>
      </c>
      <c r="H3069" s="15" t="s">
        <v>12132</v>
      </c>
      <c r="I3069" s="1">
        <v>1997.0</v>
      </c>
      <c r="J3069" s="1" t="s">
        <v>10661</v>
      </c>
      <c r="K3069" s="1" t="s">
        <v>20</v>
      </c>
      <c r="L3069" s="18"/>
      <c r="M3069" s="18"/>
    </row>
    <row r="3070">
      <c r="A3070" s="1">
        <v>933.0</v>
      </c>
      <c r="B3070" s="14">
        <v>36567.0</v>
      </c>
      <c r="C3070" s="1" t="s">
        <v>12133</v>
      </c>
      <c r="D3070" s="1" t="s">
        <v>12134</v>
      </c>
      <c r="E3070" s="1" t="s">
        <v>26</v>
      </c>
      <c r="F3070" s="1" t="s">
        <v>12135</v>
      </c>
      <c r="G3070" s="1" t="s">
        <v>83</v>
      </c>
      <c r="H3070" s="15" t="s">
        <v>12136</v>
      </c>
      <c r="I3070" s="1" t="s">
        <v>60</v>
      </c>
      <c r="J3070" s="1">
        <v>1999.0</v>
      </c>
      <c r="K3070" s="1" t="s">
        <v>20</v>
      </c>
      <c r="L3070" s="18"/>
      <c r="M3070" s="18"/>
    </row>
    <row r="3071">
      <c r="A3071" s="1">
        <v>932.0</v>
      </c>
      <c r="B3071" s="14">
        <v>36567.0</v>
      </c>
      <c r="C3071" s="1" t="s">
        <v>12137</v>
      </c>
      <c r="D3071" s="1" t="s">
        <v>44</v>
      </c>
      <c r="E3071" s="1" t="s">
        <v>26</v>
      </c>
      <c r="F3071" s="1" t="s">
        <v>12138</v>
      </c>
      <c r="G3071" s="1" t="s">
        <v>18</v>
      </c>
      <c r="H3071" s="15" t="s">
        <v>12139</v>
      </c>
      <c r="I3071" s="1">
        <v>1997.0</v>
      </c>
      <c r="J3071" s="1">
        <v>1999.0</v>
      </c>
      <c r="K3071" s="1" t="s">
        <v>20</v>
      </c>
      <c r="L3071" s="18"/>
      <c r="M3071" s="18"/>
    </row>
    <row r="3072">
      <c r="A3072" s="1">
        <v>931.0</v>
      </c>
      <c r="B3072" s="14">
        <v>36566.0</v>
      </c>
      <c r="C3072" s="1" t="s">
        <v>12140</v>
      </c>
      <c r="D3072" s="1" t="s">
        <v>1998</v>
      </c>
      <c r="E3072" s="1" t="s">
        <v>26</v>
      </c>
      <c r="F3072" s="1" t="s">
        <v>12141</v>
      </c>
      <c r="G3072" s="1" t="s">
        <v>18</v>
      </c>
      <c r="H3072" s="15" t="s">
        <v>12142</v>
      </c>
      <c r="I3072" s="1">
        <v>1990.0</v>
      </c>
      <c r="J3072" s="1">
        <v>1990.0</v>
      </c>
      <c r="K3072" s="1" t="s">
        <v>245</v>
      </c>
      <c r="L3072" s="18"/>
      <c r="M3072" s="18"/>
    </row>
    <row r="3073">
      <c r="A3073" s="1">
        <v>930.0</v>
      </c>
      <c r="B3073" s="16">
        <v>36564.0</v>
      </c>
      <c r="C3073" s="1" t="s">
        <v>12143</v>
      </c>
      <c r="D3073" s="1" t="s">
        <v>12144</v>
      </c>
      <c r="E3073" s="1" t="s">
        <v>26</v>
      </c>
      <c r="F3073" s="1" t="s">
        <v>12145</v>
      </c>
      <c r="G3073" s="1" t="s">
        <v>65</v>
      </c>
      <c r="H3073" s="15" t="s">
        <v>12146</v>
      </c>
      <c r="I3073" s="1">
        <v>1998.0</v>
      </c>
      <c r="J3073" s="1">
        <v>1999.0</v>
      </c>
      <c r="K3073" s="1" t="s">
        <v>245</v>
      </c>
      <c r="L3073" s="18"/>
      <c r="M3073" s="18"/>
    </row>
    <row r="3074">
      <c r="A3074" s="1">
        <v>929.0</v>
      </c>
      <c r="B3074" s="16">
        <v>36564.0</v>
      </c>
      <c r="C3074" s="1" t="s">
        <v>12147</v>
      </c>
      <c r="D3074" s="1" t="s">
        <v>12148</v>
      </c>
      <c r="E3074" s="1" t="s">
        <v>750</v>
      </c>
      <c r="F3074" s="1" t="s">
        <v>60</v>
      </c>
      <c r="G3074" s="1" t="s">
        <v>83</v>
      </c>
      <c r="H3074" s="15" t="s">
        <v>12149</v>
      </c>
      <c r="I3074" s="1">
        <v>1989.0</v>
      </c>
      <c r="J3074" s="1">
        <v>1995.0</v>
      </c>
      <c r="K3074" s="1" t="s">
        <v>20</v>
      </c>
      <c r="L3074" s="18"/>
      <c r="M3074" s="18"/>
    </row>
    <row r="3075">
      <c r="A3075" s="1">
        <v>928.0</v>
      </c>
      <c r="B3075" s="16">
        <v>36564.0</v>
      </c>
      <c r="C3075" s="1" t="s">
        <v>12150</v>
      </c>
      <c r="D3075" s="1" t="s">
        <v>12151</v>
      </c>
      <c r="E3075" s="1" t="s">
        <v>26</v>
      </c>
      <c r="F3075" s="1" t="s">
        <v>60</v>
      </c>
      <c r="G3075" s="1" t="s">
        <v>60</v>
      </c>
      <c r="H3075" s="15" t="s">
        <v>12152</v>
      </c>
      <c r="I3075" s="1">
        <v>1990.0</v>
      </c>
      <c r="J3075" s="1">
        <v>1992.0</v>
      </c>
      <c r="K3075" s="1" t="s">
        <v>20</v>
      </c>
      <c r="L3075" s="18"/>
      <c r="M3075" s="18"/>
    </row>
    <row r="3076">
      <c r="A3076" s="1">
        <v>927.0</v>
      </c>
      <c r="B3076" s="16">
        <v>36562.0</v>
      </c>
      <c r="C3076" s="1" t="s">
        <v>12153</v>
      </c>
      <c r="D3076" s="1" t="s">
        <v>147</v>
      </c>
      <c r="E3076" s="1" t="s">
        <v>148</v>
      </c>
      <c r="F3076" s="1" t="s">
        <v>60</v>
      </c>
      <c r="G3076" s="1" t="s">
        <v>18</v>
      </c>
      <c r="H3076" s="15" t="s">
        <v>12154</v>
      </c>
      <c r="I3076" s="1">
        <v>1996.0</v>
      </c>
      <c r="J3076" s="1">
        <v>1999.0</v>
      </c>
      <c r="K3076" s="1" t="s">
        <v>20</v>
      </c>
      <c r="L3076" s="18"/>
      <c r="M3076" s="18"/>
    </row>
    <row r="3077">
      <c r="A3077" s="1">
        <v>926.0</v>
      </c>
      <c r="B3077" s="16">
        <v>36561.0</v>
      </c>
      <c r="C3077" s="1" t="s">
        <v>12155</v>
      </c>
      <c r="D3077" s="1" t="s">
        <v>12156</v>
      </c>
      <c r="E3077" s="1" t="s">
        <v>891</v>
      </c>
      <c r="F3077" s="1" t="s">
        <v>12157</v>
      </c>
      <c r="G3077" s="1" t="s">
        <v>65</v>
      </c>
      <c r="H3077" s="15" t="s">
        <v>12158</v>
      </c>
      <c r="I3077" s="1">
        <v>1989.0</v>
      </c>
      <c r="J3077" s="1">
        <v>2000.0</v>
      </c>
      <c r="K3077" s="1" t="s">
        <v>20</v>
      </c>
      <c r="L3077" s="18"/>
      <c r="M3077" s="18"/>
    </row>
    <row r="3078">
      <c r="A3078" s="1">
        <v>925.0</v>
      </c>
      <c r="B3078" s="16">
        <v>36559.0</v>
      </c>
      <c r="C3078" s="1" t="s">
        <v>12159</v>
      </c>
      <c r="D3078" s="1" t="s">
        <v>12160</v>
      </c>
      <c r="E3078" s="1" t="s">
        <v>26</v>
      </c>
      <c r="F3078" s="1" t="s">
        <v>60</v>
      </c>
      <c r="G3078" s="1" t="s">
        <v>60</v>
      </c>
      <c r="H3078" s="20" t="s">
        <v>60</v>
      </c>
      <c r="I3078" s="1">
        <v>1996.0</v>
      </c>
      <c r="J3078" s="1">
        <v>1999.0</v>
      </c>
      <c r="K3078" s="1" t="s">
        <v>20</v>
      </c>
      <c r="L3078" s="18"/>
      <c r="M3078" s="18"/>
    </row>
    <row r="3079">
      <c r="A3079" s="1">
        <v>924.0</v>
      </c>
      <c r="B3079" s="16">
        <v>36559.0</v>
      </c>
      <c r="C3079" s="1" t="s">
        <v>12161</v>
      </c>
      <c r="D3079" s="1" t="s">
        <v>1139</v>
      </c>
      <c r="E3079" s="1" t="s">
        <v>26</v>
      </c>
      <c r="F3079" s="1" t="s">
        <v>12162</v>
      </c>
      <c r="G3079" s="1" t="s">
        <v>337</v>
      </c>
      <c r="H3079" s="15" t="s">
        <v>12163</v>
      </c>
      <c r="I3079" s="1">
        <v>1995.0</v>
      </c>
      <c r="J3079" s="1">
        <v>1997.0</v>
      </c>
      <c r="K3079" s="1" t="s">
        <v>20</v>
      </c>
      <c r="L3079" s="1" t="s">
        <v>60</v>
      </c>
      <c r="M3079" s="1" t="s">
        <v>1097</v>
      </c>
    </row>
    <row r="3080">
      <c r="A3080" s="1">
        <v>923.0</v>
      </c>
      <c r="B3080" s="16">
        <v>36559.0</v>
      </c>
      <c r="C3080" s="1" t="s">
        <v>12164</v>
      </c>
      <c r="D3080" s="1" t="s">
        <v>7694</v>
      </c>
      <c r="E3080" s="1" t="s">
        <v>26</v>
      </c>
      <c r="F3080" s="1" t="s">
        <v>12165</v>
      </c>
      <c r="G3080" s="1" t="s">
        <v>83</v>
      </c>
      <c r="H3080" s="15" t="s">
        <v>12166</v>
      </c>
      <c r="I3080" s="1">
        <v>1994.0</v>
      </c>
      <c r="J3080" s="1">
        <v>1999.0</v>
      </c>
      <c r="K3080" s="1" t="s">
        <v>20</v>
      </c>
      <c r="L3080" s="18"/>
      <c r="M3080" s="18"/>
    </row>
    <row r="3081">
      <c r="A3081" s="1">
        <v>922.0</v>
      </c>
      <c r="B3081" s="16">
        <v>36559.0</v>
      </c>
      <c r="C3081" s="1" t="s">
        <v>12167</v>
      </c>
      <c r="D3081" s="1" t="s">
        <v>60</v>
      </c>
      <c r="E3081" s="1" t="s">
        <v>750</v>
      </c>
      <c r="F3081" s="1" t="s">
        <v>60</v>
      </c>
      <c r="G3081" s="1" t="s">
        <v>60</v>
      </c>
      <c r="H3081" s="20" t="s">
        <v>60</v>
      </c>
      <c r="I3081" s="1">
        <v>1989.0</v>
      </c>
      <c r="J3081" s="1">
        <v>1997.0</v>
      </c>
      <c r="K3081" s="1" t="s">
        <v>20</v>
      </c>
      <c r="L3081" s="18"/>
      <c r="M3081" s="18"/>
    </row>
    <row r="3082">
      <c r="A3082" s="1">
        <v>921.0</v>
      </c>
      <c r="B3082" s="16">
        <v>36558.0</v>
      </c>
      <c r="C3082" s="1" t="s">
        <v>12168</v>
      </c>
      <c r="D3082" s="1" t="s">
        <v>7043</v>
      </c>
      <c r="E3082" s="1" t="s">
        <v>26</v>
      </c>
      <c r="F3082" s="1" t="s">
        <v>12169</v>
      </c>
      <c r="G3082" s="1" t="s">
        <v>18</v>
      </c>
      <c r="H3082" s="15" t="s">
        <v>12170</v>
      </c>
      <c r="I3082" s="1">
        <v>1995.0</v>
      </c>
      <c r="J3082" s="1">
        <v>1999.0</v>
      </c>
      <c r="K3082" s="1" t="s">
        <v>20</v>
      </c>
      <c r="L3082" s="18"/>
      <c r="M3082" s="18"/>
    </row>
    <row r="3083">
      <c r="A3083" s="1">
        <v>920.0</v>
      </c>
      <c r="B3083" s="16">
        <v>36557.0</v>
      </c>
      <c r="C3083" s="1" t="s">
        <v>12171</v>
      </c>
      <c r="D3083" s="1" t="s">
        <v>12172</v>
      </c>
      <c r="E3083" s="1" t="s">
        <v>891</v>
      </c>
      <c r="F3083" s="1" t="s">
        <v>12173</v>
      </c>
      <c r="G3083" s="1" t="s">
        <v>53</v>
      </c>
      <c r="H3083" s="15" t="s">
        <v>12174</v>
      </c>
      <c r="I3083" s="1">
        <v>1989.0</v>
      </c>
      <c r="J3083" s="1">
        <v>1999.0</v>
      </c>
      <c r="K3083" s="1" t="s">
        <v>20</v>
      </c>
      <c r="L3083" s="18"/>
      <c r="M3083" s="18"/>
    </row>
    <row r="3084">
      <c r="A3084" s="1">
        <v>919.0</v>
      </c>
      <c r="B3084" s="16">
        <v>36557.0</v>
      </c>
      <c r="C3084" s="1" t="s">
        <v>60</v>
      </c>
      <c r="D3084" s="1" t="s">
        <v>60</v>
      </c>
      <c r="E3084" s="1" t="s">
        <v>188</v>
      </c>
      <c r="F3084" s="1" t="s">
        <v>60</v>
      </c>
      <c r="G3084" s="1" t="s">
        <v>53</v>
      </c>
      <c r="H3084" s="15" t="s">
        <v>12175</v>
      </c>
      <c r="I3084" s="1" t="s">
        <v>330</v>
      </c>
      <c r="J3084" s="1" t="s">
        <v>12176</v>
      </c>
      <c r="K3084" s="1" t="s">
        <v>9145</v>
      </c>
      <c r="L3084" s="18"/>
      <c r="M3084" s="18"/>
    </row>
    <row r="3085">
      <c r="A3085" s="1">
        <v>918.0</v>
      </c>
      <c r="B3085" s="14">
        <v>36556.0</v>
      </c>
      <c r="C3085" s="1" t="s">
        <v>12177</v>
      </c>
      <c r="D3085" s="1" t="s">
        <v>9708</v>
      </c>
      <c r="E3085" s="1" t="s">
        <v>26</v>
      </c>
      <c r="F3085" s="1" t="s">
        <v>60</v>
      </c>
      <c r="G3085" s="1" t="s">
        <v>18</v>
      </c>
      <c r="H3085" s="20" t="s">
        <v>60</v>
      </c>
      <c r="I3085" s="1">
        <v>1990.0</v>
      </c>
      <c r="J3085" s="1">
        <v>1992.0</v>
      </c>
      <c r="K3085" s="1" t="s">
        <v>245</v>
      </c>
      <c r="L3085" s="18"/>
      <c r="M3085" s="18"/>
    </row>
    <row r="3086">
      <c r="A3086" s="1">
        <v>917.0</v>
      </c>
      <c r="B3086" s="14">
        <v>36556.0</v>
      </c>
      <c r="C3086" s="1" t="s">
        <v>12178</v>
      </c>
      <c r="D3086" s="1" t="s">
        <v>4778</v>
      </c>
      <c r="E3086" s="1" t="s">
        <v>26</v>
      </c>
      <c r="F3086" s="1" t="s">
        <v>60</v>
      </c>
      <c r="G3086" s="1" t="s">
        <v>65</v>
      </c>
      <c r="H3086" s="15" t="s">
        <v>12179</v>
      </c>
      <c r="I3086" s="1">
        <v>1995.0</v>
      </c>
      <c r="J3086" s="1">
        <v>1999.0</v>
      </c>
      <c r="K3086" s="1" t="s">
        <v>20</v>
      </c>
      <c r="L3086" s="18"/>
      <c r="M3086" s="18"/>
    </row>
    <row r="3087">
      <c r="A3087" s="1">
        <v>916.0</v>
      </c>
      <c r="B3087" s="14">
        <v>36555.0</v>
      </c>
      <c r="C3087" s="1" t="s">
        <v>12180</v>
      </c>
      <c r="D3087" s="1" t="s">
        <v>12181</v>
      </c>
      <c r="E3087" s="1" t="s">
        <v>188</v>
      </c>
      <c r="F3087" s="1">
        <v>1.266821641E9</v>
      </c>
      <c r="G3087" s="1" t="s">
        <v>65</v>
      </c>
      <c r="H3087" s="20" t="s">
        <v>60</v>
      </c>
      <c r="I3087" s="1">
        <v>1994.0</v>
      </c>
      <c r="J3087" s="1">
        <v>1999.0</v>
      </c>
      <c r="K3087" s="1" t="s">
        <v>20</v>
      </c>
      <c r="L3087" s="18"/>
      <c r="M3087" s="18"/>
    </row>
    <row r="3088">
      <c r="A3088" s="1">
        <v>915.0</v>
      </c>
      <c r="B3088" s="14">
        <v>36554.0</v>
      </c>
      <c r="C3088" s="1" t="s">
        <v>12182</v>
      </c>
      <c r="D3088" s="1" t="s">
        <v>11173</v>
      </c>
      <c r="E3088" s="1" t="s">
        <v>26</v>
      </c>
      <c r="F3088" s="1" t="s">
        <v>60</v>
      </c>
      <c r="G3088" s="1" t="s">
        <v>65</v>
      </c>
      <c r="H3088" s="15" t="s">
        <v>12183</v>
      </c>
      <c r="I3088" s="1">
        <v>1996.0</v>
      </c>
      <c r="J3088" s="1">
        <v>1999.0</v>
      </c>
      <c r="K3088" s="1" t="s">
        <v>20</v>
      </c>
      <c r="L3088" s="18"/>
      <c r="M3088" s="18"/>
    </row>
    <row r="3089">
      <c r="A3089" s="1">
        <v>914.0</v>
      </c>
      <c r="B3089" s="14">
        <v>36554.0</v>
      </c>
      <c r="C3089" s="1" t="s">
        <v>12184</v>
      </c>
      <c r="D3089" s="1" t="s">
        <v>10196</v>
      </c>
      <c r="E3089" s="1" t="s">
        <v>26</v>
      </c>
      <c r="F3089" s="1" t="s">
        <v>12185</v>
      </c>
      <c r="G3089" s="1" t="s">
        <v>65</v>
      </c>
      <c r="H3089" s="15" t="s">
        <v>12186</v>
      </c>
      <c r="I3089" s="1">
        <v>1998.0</v>
      </c>
      <c r="J3089" s="1">
        <v>1999.0</v>
      </c>
      <c r="K3089" s="1" t="s">
        <v>20</v>
      </c>
      <c r="L3089" s="18"/>
      <c r="M3089" s="18"/>
    </row>
    <row r="3090">
      <c r="A3090" s="1">
        <v>913.0</v>
      </c>
      <c r="B3090" s="14">
        <v>36554.0</v>
      </c>
      <c r="C3090" s="1" t="s">
        <v>60</v>
      </c>
      <c r="D3090" s="1" t="s">
        <v>12187</v>
      </c>
      <c r="E3090" s="1" t="s">
        <v>26</v>
      </c>
      <c r="F3090" s="1" t="s">
        <v>12188</v>
      </c>
      <c r="G3090" s="1" t="s">
        <v>18</v>
      </c>
      <c r="H3090" s="15" t="s">
        <v>12189</v>
      </c>
      <c r="I3090" s="1">
        <v>1990.0</v>
      </c>
      <c r="J3090" s="1">
        <v>1998.0</v>
      </c>
      <c r="K3090" s="1" t="s">
        <v>20</v>
      </c>
      <c r="L3090" s="18"/>
      <c r="M3090" s="18"/>
    </row>
    <row r="3091">
      <c r="A3091" s="1">
        <v>912.0</v>
      </c>
      <c r="B3091" s="14">
        <v>36553.0</v>
      </c>
      <c r="C3091" s="1" t="s">
        <v>60</v>
      </c>
      <c r="D3091" s="1" t="s">
        <v>12190</v>
      </c>
      <c r="E3091" s="1" t="s">
        <v>26</v>
      </c>
      <c r="F3091" s="1" t="s">
        <v>12191</v>
      </c>
      <c r="G3091" s="1" t="s">
        <v>337</v>
      </c>
      <c r="H3091" s="15" t="s">
        <v>12192</v>
      </c>
      <c r="I3091" s="1">
        <v>1996.0</v>
      </c>
      <c r="J3091" s="1">
        <v>1998.0</v>
      </c>
      <c r="K3091" s="1" t="s">
        <v>20</v>
      </c>
      <c r="L3091" s="18"/>
      <c r="M3091" s="18"/>
    </row>
    <row r="3092">
      <c r="A3092" s="1">
        <v>911.0</v>
      </c>
      <c r="B3092" s="14">
        <v>36551.0</v>
      </c>
      <c r="C3092" s="1" t="s">
        <v>12193</v>
      </c>
      <c r="D3092" s="1" t="s">
        <v>1385</v>
      </c>
      <c r="E3092" s="1" t="s">
        <v>26</v>
      </c>
      <c r="F3092" s="1" t="s">
        <v>12194</v>
      </c>
      <c r="G3092" s="1" t="s">
        <v>337</v>
      </c>
      <c r="H3092" s="15" t="s">
        <v>12195</v>
      </c>
      <c r="I3092" s="1">
        <v>1990.0</v>
      </c>
      <c r="J3092" s="1">
        <v>1999.0</v>
      </c>
      <c r="K3092" s="1" t="s">
        <v>20</v>
      </c>
      <c r="L3092" s="18"/>
      <c r="M3092" s="18"/>
    </row>
    <row r="3093">
      <c r="A3093" s="1">
        <v>910.0</v>
      </c>
      <c r="B3093" s="14">
        <v>36551.0</v>
      </c>
      <c r="C3093" s="1" t="s">
        <v>12196</v>
      </c>
      <c r="D3093" s="1" t="s">
        <v>215</v>
      </c>
      <c r="E3093" s="1" t="s">
        <v>26</v>
      </c>
      <c r="F3093" s="1" t="s">
        <v>12197</v>
      </c>
      <c r="G3093" s="1" t="s">
        <v>18</v>
      </c>
      <c r="H3093" s="15" t="s">
        <v>12198</v>
      </c>
      <c r="I3093" s="1">
        <v>1990.0</v>
      </c>
      <c r="J3093" s="1">
        <v>1997.0</v>
      </c>
      <c r="K3093" s="1" t="s">
        <v>20</v>
      </c>
      <c r="L3093" s="18"/>
      <c r="M3093" s="18"/>
    </row>
    <row r="3094">
      <c r="A3094" s="1">
        <v>909.0</v>
      </c>
      <c r="B3094" s="14">
        <v>36551.0</v>
      </c>
      <c r="C3094" s="1" t="s">
        <v>12199</v>
      </c>
      <c r="D3094" s="1" t="s">
        <v>8658</v>
      </c>
      <c r="E3094" s="1" t="s">
        <v>26</v>
      </c>
      <c r="F3094" s="1" t="s">
        <v>60</v>
      </c>
      <c r="G3094" s="1" t="s">
        <v>4226</v>
      </c>
      <c r="H3094" s="15" t="s">
        <v>12200</v>
      </c>
      <c r="I3094" s="1">
        <v>1998.0</v>
      </c>
      <c r="J3094" s="1">
        <v>1999.0</v>
      </c>
      <c r="K3094" s="1" t="s">
        <v>245</v>
      </c>
      <c r="L3094" s="18"/>
      <c r="M3094" s="18"/>
    </row>
    <row r="3095">
      <c r="A3095" s="1">
        <v>908.0</v>
      </c>
      <c r="B3095" s="14">
        <v>36550.0</v>
      </c>
      <c r="C3095" s="1" t="s">
        <v>12201</v>
      </c>
      <c r="D3095" s="1" t="s">
        <v>12202</v>
      </c>
      <c r="E3095" s="1" t="s">
        <v>26</v>
      </c>
      <c r="F3095" s="1" t="s">
        <v>12203</v>
      </c>
      <c r="G3095" s="1" t="s">
        <v>65</v>
      </c>
      <c r="H3095" s="15" t="s">
        <v>12204</v>
      </c>
      <c r="I3095" s="1">
        <v>1996.0</v>
      </c>
      <c r="J3095" s="1">
        <v>1996.0</v>
      </c>
      <c r="K3095" s="1" t="s">
        <v>245</v>
      </c>
      <c r="L3095" s="18"/>
      <c r="M3095" s="18"/>
    </row>
    <row r="3096">
      <c r="A3096" s="1">
        <v>907.0</v>
      </c>
      <c r="B3096" s="14">
        <v>36549.0</v>
      </c>
      <c r="C3096" s="1" t="s">
        <v>12205</v>
      </c>
      <c r="D3096" s="1" t="s">
        <v>12206</v>
      </c>
      <c r="E3096" s="1" t="s">
        <v>26</v>
      </c>
      <c r="F3096" s="1" t="s">
        <v>60</v>
      </c>
      <c r="G3096" s="1" t="s">
        <v>53</v>
      </c>
      <c r="H3096" s="15" t="s">
        <v>12207</v>
      </c>
      <c r="I3096" s="1">
        <v>1989.0</v>
      </c>
      <c r="J3096" s="1">
        <v>1999.0</v>
      </c>
      <c r="K3096" s="1" t="s">
        <v>20</v>
      </c>
      <c r="L3096" s="18"/>
      <c r="M3096" s="18"/>
    </row>
    <row r="3097">
      <c r="A3097" s="1">
        <v>906.0</v>
      </c>
      <c r="B3097" s="14">
        <v>36548.0</v>
      </c>
      <c r="C3097" s="1" t="s">
        <v>12208</v>
      </c>
      <c r="D3097" s="1" t="s">
        <v>1970</v>
      </c>
      <c r="E3097" s="1" t="s">
        <v>26</v>
      </c>
      <c r="F3097" s="1" t="s">
        <v>12209</v>
      </c>
      <c r="G3097" s="1" t="s">
        <v>83</v>
      </c>
      <c r="H3097" s="15" t="s">
        <v>12210</v>
      </c>
      <c r="I3097" s="1">
        <v>1998.0</v>
      </c>
      <c r="J3097" s="1">
        <v>1998.0</v>
      </c>
      <c r="K3097" s="1" t="s">
        <v>245</v>
      </c>
      <c r="L3097" s="1" t="s">
        <v>12211</v>
      </c>
      <c r="M3097" s="18"/>
    </row>
    <row r="3098">
      <c r="A3098" s="1">
        <v>905.0</v>
      </c>
      <c r="B3098" s="14">
        <v>36547.0</v>
      </c>
      <c r="C3098" s="1" t="s">
        <v>12212</v>
      </c>
      <c r="D3098" s="1" t="s">
        <v>1718</v>
      </c>
      <c r="E3098" s="1" t="s">
        <v>26</v>
      </c>
      <c r="F3098" s="1" t="s">
        <v>12213</v>
      </c>
      <c r="G3098" s="1" t="s">
        <v>60</v>
      </c>
      <c r="H3098" s="15" t="s">
        <v>12214</v>
      </c>
      <c r="I3098" s="1">
        <v>1989.0</v>
      </c>
      <c r="J3098" s="1">
        <v>1994.0</v>
      </c>
      <c r="K3098" s="1" t="s">
        <v>20</v>
      </c>
      <c r="L3098" s="18"/>
      <c r="M3098" s="18"/>
    </row>
    <row r="3099">
      <c r="A3099" s="1">
        <v>904.0</v>
      </c>
      <c r="B3099" s="14">
        <v>36547.0</v>
      </c>
      <c r="C3099" s="1" t="s">
        <v>12215</v>
      </c>
      <c r="D3099" s="1" t="s">
        <v>12216</v>
      </c>
      <c r="E3099" s="1" t="s">
        <v>26</v>
      </c>
      <c r="F3099" s="1" t="s">
        <v>12217</v>
      </c>
      <c r="G3099" s="1" t="s">
        <v>18</v>
      </c>
      <c r="H3099" s="15" t="s">
        <v>12218</v>
      </c>
      <c r="I3099" s="1">
        <v>1989.0</v>
      </c>
      <c r="J3099" s="1">
        <v>1999.0</v>
      </c>
      <c r="K3099" s="1" t="s">
        <v>20</v>
      </c>
      <c r="L3099" s="18"/>
      <c r="M3099" s="18"/>
    </row>
    <row r="3100">
      <c r="A3100" s="1">
        <v>903.0</v>
      </c>
      <c r="B3100" s="14">
        <v>36546.0</v>
      </c>
      <c r="C3100" s="1" t="s">
        <v>12219</v>
      </c>
      <c r="D3100" s="1" t="s">
        <v>5698</v>
      </c>
      <c r="E3100" s="1" t="s">
        <v>26</v>
      </c>
      <c r="F3100" s="1" t="s">
        <v>60</v>
      </c>
      <c r="G3100" s="1" t="s">
        <v>18</v>
      </c>
      <c r="H3100" s="15" t="s">
        <v>12220</v>
      </c>
      <c r="I3100" s="1">
        <v>1989.0</v>
      </c>
      <c r="J3100" s="1">
        <v>1989.0</v>
      </c>
      <c r="K3100" s="1" t="s">
        <v>245</v>
      </c>
      <c r="L3100" s="18"/>
      <c r="M3100" s="18"/>
    </row>
    <row r="3101">
      <c r="A3101" s="1">
        <v>902.0</v>
      </c>
      <c r="B3101" s="14">
        <v>36545.0</v>
      </c>
      <c r="C3101" s="1" t="s">
        <v>12221</v>
      </c>
      <c r="D3101" s="1" t="s">
        <v>12222</v>
      </c>
      <c r="E3101" s="1" t="s">
        <v>26</v>
      </c>
      <c r="F3101" s="1" t="s">
        <v>12223</v>
      </c>
      <c r="G3101" s="1" t="s">
        <v>337</v>
      </c>
      <c r="H3101" s="15" t="s">
        <v>12224</v>
      </c>
      <c r="I3101" s="1">
        <v>1995.0</v>
      </c>
      <c r="J3101" s="1">
        <v>1995.0</v>
      </c>
      <c r="K3101" s="1" t="s">
        <v>245</v>
      </c>
      <c r="L3101" s="18"/>
      <c r="M3101" s="18"/>
    </row>
    <row r="3102">
      <c r="A3102" s="1">
        <v>901.0</v>
      </c>
      <c r="B3102" s="14">
        <v>36545.0</v>
      </c>
      <c r="C3102" s="1" t="s">
        <v>12225</v>
      </c>
      <c r="D3102" s="1" t="s">
        <v>12226</v>
      </c>
      <c r="E3102" s="1" t="s">
        <v>16</v>
      </c>
      <c r="F3102" s="1">
        <v>5.59627558E8</v>
      </c>
      <c r="G3102" s="1" t="s">
        <v>65</v>
      </c>
      <c r="H3102" s="15" t="s">
        <v>12227</v>
      </c>
      <c r="I3102" s="1">
        <v>1990.0</v>
      </c>
      <c r="J3102" s="1">
        <v>1997.0</v>
      </c>
      <c r="K3102" s="1" t="s">
        <v>20</v>
      </c>
      <c r="L3102" s="18"/>
      <c r="M3102" s="18"/>
    </row>
    <row r="3103">
      <c r="A3103" s="1">
        <v>900.0</v>
      </c>
      <c r="B3103" s="14">
        <v>36544.0</v>
      </c>
      <c r="C3103" s="1" t="s">
        <v>12228</v>
      </c>
      <c r="D3103" s="1" t="s">
        <v>4048</v>
      </c>
      <c r="E3103" s="1" t="s">
        <v>26</v>
      </c>
      <c r="F3103" s="1" t="s">
        <v>60</v>
      </c>
      <c r="G3103" s="1" t="s">
        <v>60</v>
      </c>
      <c r="H3103" s="20" t="s">
        <v>60</v>
      </c>
      <c r="I3103" s="1">
        <v>1995.0</v>
      </c>
      <c r="J3103" s="1">
        <v>1995.0</v>
      </c>
      <c r="K3103" s="1" t="s">
        <v>245</v>
      </c>
      <c r="L3103" s="18"/>
      <c r="M3103" s="18"/>
    </row>
    <row r="3104">
      <c r="A3104" s="1">
        <v>899.0</v>
      </c>
      <c r="B3104" s="14">
        <v>36543.0</v>
      </c>
      <c r="C3104" s="1" t="s">
        <v>12229</v>
      </c>
      <c r="D3104" s="1" t="s">
        <v>3552</v>
      </c>
      <c r="E3104" s="1" t="s">
        <v>26</v>
      </c>
      <c r="F3104" s="1" t="s">
        <v>12230</v>
      </c>
      <c r="G3104" s="1" t="s">
        <v>83</v>
      </c>
      <c r="H3104" s="15" t="s">
        <v>12231</v>
      </c>
      <c r="I3104" s="1">
        <v>1996.0</v>
      </c>
      <c r="J3104" s="1">
        <v>2000.0</v>
      </c>
      <c r="K3104" s="1" t="s">
        <v>20</v>
      </c>
      <c r="L3104" s="18"/>
      <c r="M3104" s="18"/>
    </row>
    <row r="3105">
      <c r="A3105" s="1">
        <v>898.0</v>
      </c>
      <c r="B3105" s="14">
        <v>36542.0</v>
      </c>
      <c r="C3105" s="1" t="s">
        <v>12232</v>
      </c>
      <c r="D3105" s="1" t="s">
        <v>6269</v>
      </c>
      <c r="E3105" s="1" t="s">
        <v>26</v>
      </c>
      <c r="F3105" s="1" t="s">
        <v>60</v>
      </c>
      <c r="G3105" s="1" t="s">
        <v>18</v>
      </c>
      <c r="H3105" s="15" t="s">
        <v>12233</v>
      </c>
      <c r="I3105" s="1">
        <v>1990.0</v>
      </c>
      <c r="J3105" s="1">
        <v>1993.0</v>
      </c>
      <c r="K3105" s="1" t="s">
        <v>20</v>
      </c>
      <c r="L3105" s="18"/>
      <c r="M3105" s="18"/>
    </row>
    <row r="3106">
      <c r="A3106" s="1">
        <v>897.0</v>
      </c>
      <c r="B3106" s="14">
        <v>36541.0</v>
      </c>
      <c r="C3106" s="1" t="s">
        <v>12234</v>
      </c>
      <c r="D3106" s="1" t="s">
        <v>12235</v>
      </c>
      <c r="E3106" s="1" t="s">
        <v>26</v>
      </c>
      <c r="F3106" s="1" t="s">
        <v>60</v>
      </c>
      <c r="G3106" s="1" t="s">
        <v>18</v>
      </c>
      <c r="H3106" s="15" t="s">
        <v>12236</v>
      </c>
      <c r="I3106" s="1">
        <v>1995.0</v>
      </c>
      <c r="J3106" s="1">
        <v>1997.0</v>
      </c>
      <c r="K3106" s="1" t="s">
        <v>20</v>
      </c>
      <c r="L3106" s="18"/>
      <c r="M3106" s="18"/>
    </row>
    <row r="3107">
      <c r="A3107" s="1">
        <v>896.0</v>
      </c>
      <c r="B3107" s="14">
        <v>36540.0</v>
      </c>
      <c r="C3107" s="1" t="s">
        <v>12237</v>
      </c>
      <c r="D3107" s="1" t="s">
        <v>12238</v>
      </c>
      <c r="E3107" s="1" t="s">
        <v>26</v>
      </c>
      <c r="F3107" s="1" t="s">
        <v>12239</v>
      </c>
      <c r="G3107" s="1" t="s">
        <v>83</v>
      </c>
      <c r="H3107" s="15" t="s">
        <v>12240</v>
      </c>
      <c r="I3107" s="1">
        <v>1989.0</v>
      </c>
      <c r="J3107" s="1">
        <v>1997.0</v>
      </c>
      <c r="K3107" s="1" t="s">
        <v>20</v>
      </c>
      <c r="L3107" s="18"/>
      <c r="M3107" s="18"/>
    </row>
    <row r="3108">
      <c r="A3108" s="1">
        <v>895.0</v>
      </c>
      <c r="B3108" s="14">
        <v>36539.0</v>
      </c>
      <c r="C3108" s="1" t="s">
        <v>12241</v>
      </c>
      <c r="D3108" s="1" t="s">
        <v>12242</v>
      </c>
      <c r="E3108" s="1" t="s">
        <v>26</v>
      </c>
      <c r="F3108" s="1" t="s">
        <v>12243</v>
      </c>
      <c r="G3108" s="1" t="s">
        <v>18</v>
      </c>
      <c r="H3108" s="15" t="s">
        <v>12244</v>
      </c>
      <c r="I3108" s="1">
        <v>1990.0</v>
      </c>
      <c r="J3108" s="1">
        <v>1992.0</v>
      </c>
      <c r="K3108" s="1" t="s">
        <v>245</v>
      </c>
      <c r="L3108" s="18"/>
      <c r="M3108" s="18"/>
    </row>
    <row r="3109">
      <c r="A3109" s="1">
        <v>894.0</v>
      </c>
      <c r="B3109" s="14">
        <v>36539.0</v>
      </c>
      <c r="C3109" s="1" t="s">
        <v>12245</v>
      </c>
      <c r="D3109" s="1" t="s">
        <v>12246</v>
      </c>
      <c r="E3109" s="1" t="s">
        <v>26</v>
      </c>
      <c r="F3109" s="1" t="s">
        <v>60</v>
      </c>
      <c r="G3109" s="1" t="s">
        <v>60</v>
      </c>
      <c r="H3109" s="20" t="s">
        <v>60</v>
      </c>
      <c r="I3109" s="1" t="s">
        <v>60</v>
      </c>
      <c r="J3109" s="1" t="s">
        <v>60</v>
      </c>
      <c r="K3109" s="1" t="s">
        <v>60</v>
      </c>
      <c r="L3109" s="18"/>
      <c r="M3109" s="18"/>
    </row>
    <row r="3110">
      <c r="A3110" s="1">
        <v>893.0</v>
      </c>
      <c r="B3110" s="14">
        <v>36539.0</v>
      </c>
      <c r="C3110" s="1" t="s">
        <v>12247</v>
      </c>
      <c r="D3110" s="1" t="s">
        <v>3907</v>
      </c>
      <c r="E3110" s="1" t="s">
        <v>26</v>
      </c>
      <c r="F3110" s="1" t="s">
        <v>60</v>
      </c>
      <c r="G3110" s="1" t="s">
        <v>83</v>
      </c>
      <c r="H3110" s="20" t="s">
        <v>60</v>
      </c>
      <c r="I3110" s="1">
        <v>1990.0</v>
      </c>
      <c r="J3110" s="1">
        <v>1999.0</v>
      </c>
      <c r="K3110" s="1" t="s">
        <v>20</v>
      </c>
      <c r="L3110" s="18"/>
      <c r="M3110" s="18"/>
    </row>
    <row r="3111">
      <c r="A3111" s="1">
        <v>892.0</v>
      </c>
      <c r="B3111" s="14">
        <v>36539.0</v>
      </c>
      <c r="C3111" s="1" t="s">
        <v>12248</v>
      </c>
      <c r="D3111" s="1" t="s">
        <v>12249</v>
      </c>
      <c r="E3111" s="1" t="s">
        <v>26</v>
      </c>
      <c r="F3111" s="1" t="s">
        <v>60</v>
      </c>
      <c r="G3111" s="1" t="s">
        <v>18</v>
      </c>
      <c r="H3111" s="15" t="s">
        <v>12250</v>
      </c>
      <c r="I3111" s="1">
        <v>1997.0</v>
      </c>
      <c r="J3111" s="1">
        <v>1999.0</v>
      </c>
      <c r="K3111" s="1" t="s">
        <v>20</v>
      </c>
      <c r="L3111" s="18"/>
      <c r="M3111" s="18"/>
    </row>
    <row r="3112">
      <c r="A3112" s="1">
        <v>891.0</v>
      </c>
      <c r="B3112" s="14">
        <v>36538.0</v>
      </c>
      <c r="C3112" s="1" t="s">
        <v>12251</v>
      </c>
      <c r="D3112" s="1" t="s">
        <v>4410</v>
      </c>
      <c r="E3112" s="1" t="s">
        <v>238</v>
      </c>
      <c r="F3112" s="1" t="s">
        <v>12252</v>
      </c>
      <c r="G3112" s="1" t="s">
        <v>65</v>
      </c>
      <c r="H3112" s="15" t="s">
        <v>12253</v>
      </c>
      <c r="I3112" s="1">
        <v>1994.0</v>
      </c>
      <c r="J3112" s="1">
        <v>1999.0</v>
      </c>
      <c r="K3112" s="1" t="s">
        <v>20</v>
      </c>
      <c r="L3112" s="18"/>
      <c r="M3112" s="18"/>
    </row>
    <row r="3113">
      <c r="A3113" s="1">
        <v>890.0</v>
      </c>
      <c r="B3113" s="14">
        <v>36538.0</v>
      </c>
      <c r="C3113" s="1" t="s">
        <v>12254</v>
      </c>
      <c r="D3113" s="1" t="s">
        <v>60</v>
      </c>
      <c r="E3113" s="1" t="s">
        <v>188</v>
      </c>
      <c r="F3113" s="1" t="s">
        <v>60</v>
      </c>
      <c r="G3113" s="1" t="s">
        <v>83</v>
      </c>
      <c r="H3113" s="20" t="s">
        <v>12255</v>
      </c>
      <c r="I3113" s="1" t="s">
        <v>60</v>
      </c>
      <c r="J3113" s="1">
        <v>1999.0</v>
      </c>
      <c r="K3113" s="1" t="s">
        <v>20</v>
      </c>
      <c r="L3113" s="18"/>
      <c r="M3113" s="18"/>
    </row>
    <row r="3114">
      <c r="A3114" s="1">
        <v>889.0</v>
      </c>
      <c r="B3114" s="14">
        <v>36537.0</v>
      </c>
      <c r="C3114" s="1" t="s">
        <v>12256</v>
      </c>
      <c r="D3114" s="1" t="s">
        <v>11410</v>
      </c>
      <c r="E3114" s="1" t="s">
        <v>26</v>
      </c>
      <c r="F3114" s="1" t="s">
        <v>12257</v>
      </c>
      <c r="G3114" s="1" t="s">
        <v>18</v>
      </c>
      <c r="H3114" s="15" t="s">
        <v>12258</v>
      </c>
      <c r="I3114" s="1">
        <v>1990.0</v>
      </c>
      <c r="J3114" s="1">
        <v>1997.0</v>
      </c>
      <c r="K3114" s="1" t="s">
        <v>20</v>
      </c>
      <c r="L3114" s="18"/>
      <c r="M3114" s="18"/>
    </row>
    <row r="3115">
      <c r="A3115" s="1">
        <v>888.0</v>
      </c>
      <c r="B3115" s="14">
        <v>36536.0</v>
      </c>
      <c r="C3115" s="1" t="s">
        <v>12259</v>
      </c>
      <c r="D3115" s="1" t="s">
        <v>12260</v>
      </c>
      <c r="E3115" s="1" t="s">
        <v>26</v>
      </c>
      <c r="F3115" s="1" t="s">
        <v>12261</v>
      </c>
      <c r="G3115" s="1" t="s">
        <v>65</v>
      </c>
      <c r="H3115" s="15" t="s">
        <v>12262</v>
      </c>
      <c r="I3115" s="1">
        <v>1989.0</v>
      </c>
      <c r="J3115" s="1">
        <v>1999.0</v>
      </c>
      <c r="K3115" s="1" t="s">
        <v>20</v>
      </c>
      <c r="L3115" s="18"/>
      <c r="M3115" s="18"/>
    </row>
    <row r="3116">
      <c r="A3116" s="1">
        <v>887.0</v>
      </c>
      <c r="B3116" s="16">
        <v>36534.0</v>
      </c>
      <c r="C3116" s="1" t="s">
        <v>12263</v>
      </c>
      <c r="D3116" s="1" t="s">
        <v>7264</v>
      </c>
      <c r="E3116" s="1" t="s">
        <v>26</v>
      </c>
      <c r="F3116" s="1" t="s">
        <v>60</v>
      </c>
      <c r="G3116" s="1" t="s">
        <v>53</v>
      </c>
      <c r="H3116" s="15" t="s">
        <v>12264</v>
      </c>
      <c r="I3116" s="1">
        <v>1989.0</v>
      </c>
      <c r="J3116" s="1">
        <v>1999.0</v>
      </c>
      <c r="K3116" s="1" t="s">
        <v>20</v>
      </c>
      <c r="L3116" s="18"/>
      <c r="M3116" s="18"/>
    </row>
    <row r="3117">
      <c r="A3117" s="1">
        <v>886.0</v>
      </c>
      <c r="B3117" s="16">
        <v>36534.0</v>
      </c>
      <c r="C3117" s="1" t="s">
        <v>12265</v>
      </c>
      <c r="D3117" s="1" t="s">
        <v>12266</v>
      </c>
      <c r="E3117" s="1" t="s">
        <v>26</v>
      </c>
      <c r="F3117" s="1" t="s">
        <v>60</v>
      </c>
      <c r="G3117" s="1" t="s">
        <v>83</v>
      </c>
      <c r="H3117" s="15" t="s">
        <v>12267</v>
      </c>
      <c r="I3117" s="1">
        <v>1997.0</v>
      </c>
      <c r="J3117" s="1">
        <v>1998.0</v>
      </c>
      <c r="K3117" s="1" t="s">
        <v>245</v>
      </c>
      <c r="L3117" s="18"/>
      <c r="M3117" s="18"/>
    </row>
    <row r="3118">
      <c r="A3118" s="1">
        <v>885.0</v>
      </c>
      <c r="B3118" s="16">
        <v>36534.0</v>
      </c>
      <c r="C3118" s="1" t="s">
        <v>12268</v>
      </c>
      <c r="D3118" s="1" t="s">
        <v>12269</v>
      </c>
      <c r="E3118" s="1" t="s">
        <v>26</v>
      </c>
      <c r="F3118" s="1" t="s">
        <v>12270</v>
      </c>
      <c r="G3118" s="1" t="s">
        <v>18</v>
      </c>
      <c r="H3118" s="15" t="s">
        <v>12271</v>
      </c>
      <c r="I3118" s="1">
        <v>1997.0</v>
      </c>
      <c r="J3118" s="1">
        <v>1999.0</v>
      </c>
      <c r="K3118" s="1" t="s">
        <v>245</v>
      </c>
      <c r="L3118" s="18"/>
      <c r="M3118" s="18"/>
    </row>
    <row r="3119">
      <c r="A3119" s="1">
        <v>884.0</v>
      </c>
      <c r="B3119" s="16">
        <v>36532.0</v>
      </c>
      <c r="C3119" s="1" t="s">
        <v>12272</v>
      </c>
      <c r="D3119" s="1" t="s">
        <v>12273</v>
      </c>
      <c r="E3119" s="1" t="s">
        <v>75</v>
      </c>
      <c r="F3119" s="1" t="s">
        <v>12274</v>
      </c>
      <c r="G3119" s="1" t="s">
        <v>18</v>
      </c>
      <c r="H3119" s="15" t="s">
        <v>12275</v>
      </c>
      <c r="I3119" s="1">
        <v>1990.0</v>
      </c>
      <c r="J3119" s="1">
        <v>1991.0</v>
      </c>
      <c r="K3119" s="1" t="s">
        <v>20</v>
      </c>
      <c r="L3119" s="18"/>
      <c r="M3119" s="18"/>
    </row>
    <row r="3120">
      <c r="A3120" s="1">
        <v>883.0</v>
      </c>
      <c r="B3120" s="16">
        <v>36531.0</v>
      </c>
      <c r="C3120" s="1" t="s">
        <v>12276</v>
      </c>
      <c r="D3120" s="1" t="s">
        <v>9473</v>
      </c>
      <c r="E3120" s="1" t="s">
        <v>26</v>
      </c>
      <c r="F3120" s="1" t="s">
        <v>60</v>
      </c>
      <c r="G3120" s="1" t="s">
        <v>65</v>
      </c>
      <c r="H3120" s="15" t="s">
        <v>12277</v>
      </c>
      <c r="I3120" s="1" t="s">
        <v>6329</v>
      </c>
      <c r="J3120" s="1" t="s">
        <v>6329</v>
      </c>
      <c r="K3120" s="1" t="s">
        <v>6329</v>
      </c>
      <c r="L3120" s="18"/>
      <c r="M3120" s="18"/>
    </row>
    <row r="3121">
      <c r="A3121" s="1">
        <v>882.0</v>
      </c>
      <c r="B3121" s="16">
        <v>36531.0</v>
      </c>
      <c r="C3121" s="1" t="s">
        <v>12278</v>
      </c>
      <c r="D3121" s="1" t="s">
        <v>12279</v>
      </c>
      <c r="E3121" s="1" t="s">
        <v>26</v>
      </c>
      <c r="F3121" s="1" t="s">
        <v>12280</v>
      </c>
      <c r="G3121" s="1" t="s">
        <v>83</v>
      </c>
      <c r="H3121" s="20" t="s">
        <v>60</v>
      </c>
      <c r="I3121" s="1">
        <v>1997.0</v>
      </c>
      <c r="J3121" s="1">
        <v>1998.0</v>
      </c>
      <c r="K3121" s="1" t="s">
        <v>245</v>
      </c>
      <c r="L3121" s="18"/>
      <c r="M3121" s="18"/>
    </row>
    <row r="3122">
      <c r="A3122" s="1">
        <v>881.0</v>
      </c>
      <c r="B3122" s="16">
        <v>36530.0</v>
      </c>
      <c r="C3122" s="1" t="s">
        <v>12281</v>
      </c>
      <c r="D3122" s="1" t="s">
        <v>12282</v>
      </c>
      <c r="E3122" s="1" t="s">
        <v>26</v>
      </c>
      <c r="F3122" s="1" t="s">
        <v>12283</v>
      </c>
      <c r="G3122" s="1" t="s">
        <v>83</v>
      </c>
      <c r="H3122" s="15" t="s">
        <v>12284</v>
      </c>
      <c r="I3122" s="1">
        <v>1995.0</v>
      </c>
      <c r="J3122" s="1">
        <v>1995.0</v>
      </c>
      <c r="K3122" s="1" t="s">
        <v>245</v>
      </c>
      <c r="L3122" s="18"/>
      <c r="M3122" s="18"/>
    </row>
    <row r="3123">
      <c r="A3123" s="1">
        <v>880.0</v>
      </c>
      <c r="B3123" s="16">
        <v>36528.0</v>
      </c>
      <c r="C3123" s="1" t="s">
        <v>12285</v>
      </c>
      <c r="D3123" s="1" t="s">
        <v>5410</v>
      </c>
      <c r="E3123" s="1" t="s">
        <v>26</v>
      </c>
      <c r="F3123" s="1" t="s">
        <v>12286</v>
      </c>
      <c r="G3123" s="1" t="s">
        <v>83</v>
      </c>
      <c r="H3123" s="15" t="s">
        <v>12287</v>
      </c>
      <c r="I3123" s="1">
        <v>1990.0</v>
      </c>
      <c r="J3123" s="1">
        <v>1992.0</v>
      </c>
      <c r="K3123" s="1" t="s">
        <v>245</v>
      </c>
      <c r="L3123" s="18"/>
      <c r="M3123" s="18"/>
    </row>
    <row r="3124">
      <c r="A3124" s="1">
        <v>879.0</v>
      </c>
      <c r="B3124" s="14">
        <v>36524.0</v>
      </c>
      <c r="C3124" s="1" t="s">
        <v>12288</v>
      </c>
      <c r="D3124" s="1" t="s">
        <v>12289</v>
      </c>
      <c r="E3124" s="1" t="s">
        <v>26</v>
      </c>
      <c r="F3124" s="1" t="s">
        <v>60</v>
      </c>
      <c r="G3124" s="1" t="s">
        <v>4226</v>
      </c>
      <c r="H3124" s="20" t="s">
        <v>60</v>
      </c>
      <c r="I3124" s="1">
        <v>1996.0</v>
      </c>
      <c r="J3124" s="1">
        <v>1998.0</v>
      </c>
      <c r="K3124" s="1" t="s">
        <v>245</v>
      </c>
      <c r="L3124" s="18"/>
      <c r="M3124" s="18"/>
    </row>
    <row r="3125">
      <c r="A3125" s="1">
        <v>878.0</v>
      </c>
      <c r="B3125" s="14">
        <v>36523.0</v>
      </c>
      <c r="C3125" s="1" t="s">
        <v>12290</v>
      </c>
      <c r="D3125" s="1" t="s">
        <v>440</v>
      </c>
      <c r="E3125" s="1" t="s">
        <v>26</v>
      </c>
      <c r="F3125" s="1" t="s">
        <v>60</v>
      </c>
      <c r="G3125" s="1" t="s">
        <v>65</v>
      </c>
      <c r="H3125" s="15" t="s">
        <v>12291</v>
      </c>
      <c r="I3125" s="1">
        <v>1998.0</v>
      </c>
      <c r="J3125" s="1">
        <v>1999.0</v>
      </c>
      <c r="K3125" s="1" t="s">
        <v>20</v>
      </c>
      <c r="L3125" s="18"/>
      <c r="M3125" s="18"/>
    </row>
    <row r="3126">
      <c r="A3126" s="1">
        <v>877.0</v>
      </c>
      <c r="B3126" s="14">
        <v>36523.0</v>
      </c>
      <c r="C3126" s="1" t="s">
        <v>12292</v>
      </c>
      <c r="D3126" s="1" t="s">
        <v>12293</v>
      </c>
      <c r="E3126" s="1" t="s">
        <v>26</v>
      </c>
      <c r="F3126" s="1" t="s">
        <v>60</v>
      </c>
      <c r="G3126" s="1" t="s">
        <v>65</v>
      </c>
      <c r="H3126" s="15" t="s">
        <v>12294</v>
      </c>
      <c r="I3126" s="1">
        <v>1998.0</v>
      </c>
      <c r="J3126" s="1">
        <v>1999.0</v>
      </c>
      <c r="K3126" s="1" t="s">
        <v>20</v>
      </c>
      <c r="L3126" s="18"/>
      <c r="M3126" s="18"/>
    </row>
    <row r="3127">
      <c r="A3127" s="1">
        <v>876.0</v>
      </c>
      <c r="B3127" s="14">
        <v>36522.0</v>
      </c>
      <c r="C3127" s="1" t="s">
        <v>12295</v>
      </c>
      <c r="D3127" s="1" t="s">
        <v>1970</v>
      </c>
      <c r="E3127" s="1" t="s">
        <v>26</v>
      </c>
      <c r="F3127" s="1" t="s">
        <v>60</v>
      </c>
      <c r="G3127" s="1" t="s">
        <v>18</v>
      </c>
      <c r="H3127" s="15" t="s">
        <v>12296</v>
      </c>
      <c r="I3127" s="1">
        <v>1990.0</v>
      </c>
      <c r="J3127" s="1">
        <v>1997.0</v>
      </c>
      <c r="K3127" s="1" t="s">
        <v>20</v>
      </c>
      <c r="L3127" s="18"/>
      <c r="M3127" s="18"/>
    </row>
    <row r="3128">
      <c r="A3128" s="1">
        <v>875.0</v>
      </c>
      <c r="B3128" s="14">
        <v>36522.0</v>
      </c>
      <c r="C3128" s="1" t="s">
        <v>12297</v>
      </c>
      <c r="D3128" s="1" t="s">
        <v>12298</v>
      </c>
      <c r="E3128" s="1" t="s">
        <v>188</v>
      </c>
      <c r="F3128" s="1" t="s">
        <v>12299</v>
      </c>
      <c r="G3128" s="1" t="s">
        <v>65</v>
      </c>
      <c r="H3128" s="20" t="s">
        <v>60</v>
      </c>
      <c r="I3128" s="1">
        <v>1995.0</v>
      </c>
      <c r="J3128" s="1">
        <v>1999.0</v>
      </c>
      <c r="K3128" s="1" t="s">
        <v>20</v>
      </c>
      <c r="L3128" s="18"/>
      <c r="M3128" s="18"/>
    </row>
    <row r="3129">
      <c r="A3129" s="1">
        <v>874.0</v>
      </c>
      <c r="B3129" s="14">
        <v>36521.0</v>
      </c>
      <c r="C3129" s="1" t="s">
        <v>11359</v>
      </c>
      <c r="D3129" s="1" t="s">
        <v>12300</v>
      </c>
      <c r="E3129" s="1" t="s">
        <v>26</v>
      </c>
      <c r="F3129" s="1" t="s">
        <v>60</v>
      </c>
      <c r="G3129" s="1" t="s">
        <v>60</v>
      </c>
      <c r="H3129" s="15" t="s">
        <v>11361</v>
      </c>
      <c r="I3129" s="1">
        <v>1990.0</v>
      </c>
      <c r="J3129" s="1">
        <v>1995.0</v>
      </c>
      <c r="K3129" s="1" t="s">
        <v>20</v>
      </c>
      <c r="L3129" s="18"/>
      <c r="M3129" s="18"/>
    </row>
    <row r="3130">
      <c r="A3130" s="1">
        <v>873.0</v>
      </c>
      <c r="B3130" s="14">
        <v>36520.0</v>
      </c>
      <c r="C3130" s="1" t="s">
        <v>12301</v>
      </c>
      <c r="D3130" s="1" t="s">
        <v>2875</v>
      </c>
      <c r="E3130" s="1" t="s">
        <v>26</v>
      </c>
      <c r="F3130" s="1" t="s">
        <v>12302</v>
      </c>
      <c r="G3130" s="1" t="s">
        <v>65</v>
      </c>
      <c r="H3130" s="15" t="s">
        <v>12303</v>
      </c>
      <c r="I3130" s="1">
        <v>1994.0</v>
      </c>
      <c r="J3130" s="1">
        <v>1997.0</v>
      </c>
      <c r="K3130" s="1" t="s">
        <v>20</v>
      </c>
      <c r="L3130" s="18"/>
      <c r="M3130" s="18"/>
    </row>
    <row r="3131">
      <c r="A3131" s="1">
        <v>872.0</v>
      </c>
      <c r="B3131" s="14">
        <v>36519.0</v>
      </c>
      <c r="C3131" s="1" t="s">
        <v>12304</v>
      </c>
      <c r="D3131" s="1" t="s">
        <v>12305</v>
      </c>
      <c r="E3131" s="1" t="s">
        <v>26</v>
      </c>
      <c r="F3131" s="1" t="s">
        <v>12306</v>
      </c>
      <c r="G3131" s="1" t="s">
        <v>83</v>
      </c>
      <c r="H3131" s="15" t="s">
        <v>12307</v>
      </c>
      <c r="I3131" s="1">
        <v>1989.0</v>
      </c>
      <c r="J3131" s="1">
        <v>1999.0</v>
      </c>
      <c r="K3131" s="1" t="s">
        <v>20</v>
      </c>
      <c r="L3131" s="18"/>
      <c r="M3131" s="18"/>
    </row>
    <row r="3132">
      <c r="A3132" s="1">
        <v>871.0</v>
      </c>
      <c r="B3132" s="14">
        <v>36519.0</v>
      </c>
      <c r="C3132" s="1" t="s">
        <v>12308</v>
      </c>
      <c r="D3132" s="1" t="s">
        <v>12309</v>
      </c>
      <c r="E3132" s="1" t="s">
        <v>26</v>
      </c>
      <c r="F3132" s="1" t="s">
        <v>12310</v>
      </c>
      <c r="G3132" s="1" t="s">
        <v>18</v>
      </c>
      <c r="H3132" s="15" t="s">
        <v>12311</v>
      </c>
      <c r="I3132" s="1" t="s">
        <v>12312</v>
      </c>
      <c r="J3132" s="1" t="s">
        <v>12313</v>
      </c>
      <c r="K3132" s="1" t="s">
        <v>1775</v>
      </c>
      <c r="L3132" s="1" t="s">
        <v>12314</v>
      </c>
      <c r="M3132" s="1" t="s">
        <v>213</v>
      </c>
    </row>
    <row r="3133">
      <c r="A3133" s="1">
        <v>870.0</v>
      </c>
      <c r="B3133" s="14">
        <v>36516.0</v>
      </c>
      <c r="C3133" s="1" t="s">
        <v>12315</v>
      </c>
      <c r="D3133" s="1" t="s">
        <v>12316</v>
      </c>
      <c r="E3133" s="1" t="s">
        <v>26</v>
      </c>
      <c r="F3133" s="1" t="s">
        <v>12317</v>
      </c>
      <c r="G3133" s="1" t="s">
        <v>65</v>
      </c>
      <c r="H3133" s="15" t="s">
        <v>12318</v>
      </c>
      <c r="I3133" s="1">
        <v>1989.0</v>
      </c>
      <c r="J3133" s="1">
        <v>1991.0</v>
      </c>
      <c r="K3133" s="1" t="s">
        <v>20</v>
      </c>
      <c r="L3133" s="18"/>
      <c r="M3133" s="18"/>
    </row>
    <row r="3134">
      <c r="A3134" s="1">
        <v>869.0</v>
      </c>
      <c r="B3134" s="14">
        <v>36515.0</v>
      </c>
      <c r="C3134" s="1" t="s">
        <v>12319</v>
      </c>
      <c r="D3134" s="1" t="s">
        <v>12320</v>
      </c>
      <c r="E3134" s="1" t="s">
        <v>188</v>
      </c>
      <c r="F3134" s="1">
        <v>1.624816206E9</v>
      </c>
      <c r="G3134" s="1" t="s">
        <v>83</v>
      </c>
      <c r="H3134" s="15" t="s">
        <v>12321</v>
      </c>
      <c r="I3134" s="1" t="s">
        <v>12322</v>
      </c>
      <c r="J3134" s="1">
        <v>1996.0</v>
      </c>
      <c r="K3134" s="1" t="s">
        <v>20</v>
      </c>
      <c r="L3134" s="18"/>
      <c r="M3134" s="18"/>
    </row>
    <row r="3135">
      <c r="A3135" s="1">
        <v>868.0</v>
      </c>
      <c r="B3135" s="14">
        <v>36515.0</v>
      </c>
      <c r="C3135" s="1" t="s">
        <v>12323</v>
      </c>
      <c r="D3135" s="1" t="s">
        <v>12324</v>
      </c>
      <c r="E3135" s="1" t="s">
        <v>1056</v>
      </c>
      <c r="F3135" s="1" t="s">
        <v>12325</v>
      </c>
      <c r="G3135" s="1" t="s">
        <v>65</v>
      </c>
      <c r="H3135" s="15" t="s">
        <v>12326</v>
      </c>
      <c r="I3135" s="1">
        <v>1990.0</v>
      </c>
      <c r="J3135" s="1">
        <v>1997.0</v>
      </c>
      <c r="K3135" s="1" t="s">
        <v>7753</v>
      </c>
      <c r="L3135" s="18"/>
      <c r="M3135" s="18"/>
    </row>
    <row r="3136">
      <c r="A3136" s="1">
        <v>867.0</v>
      </c>
      <c r="B3136" s="14">
        <v>36515.0</v>
      </c>
      <c r="C3136" s="1" t="s">
        <v>12327</v>
      </c>
      <c r="D3136" s="1" t="s">
        <v>12328</v>
      </c>
      <c r="E3136" s="1" t="s">
        <v>26</v>
      </c>
      <c r="F3136" s="1" t="s">
        <v>60</v>
      </c>
      <c r="G3136" s="1" t="s">
        <v>83</v>
      </c>
      <c r="H3136" s="15" t="s">
        <v>12329</v>
      </c>
      <c r="I3136" s="1">
        <v>1989.0</v>
      </c>
      <c r="J3136" s="1">
        <v>1998.0</v>
      </c>
      <c r="K3136" s="1" t="s">
        <v>20</v>
      </c>
      <c r="L3136" s="18"/>
      <c r="M3136" s="18"/>
    </row>
    <row r="3137">
      <c r="A3137" s="1">
        <v>866.0</v>
      </c>
      <c r="B3137" s="14">
        <v>36514.0</v>
      </c>
      <c r="C3137" s="1" t="s">
        <v>12330</v>
      </c>
      <c r="D3137" s="1" t="s">
        <v>60</v>
      </c>
      <c r="E3137" s="1" t="s">
        <v>12331</v>
      </c>
      <c r="F3137" s="1" t="s">
        <v>60</v>
      </c>
      <c r="G3137" s="1" t="s">
        <v>65</v>
      </c>
      <c r="H3137" s="15" t="s">
        <v>12332</v>
      </c>
      <c r="I3137" s="1">
        <v>1997.0</v>
      </c>
      <c r="J3137" s="1">
        <v>1997.0</v>
      </c>
      <c r="K3137" s="1" t="s">
        <v>245</v>
      </c>
      <c r="L3137" s="18"/>
      <c r="M3137" s="18"/>
    </row>
    <row r="3138">
      <c r="A3138" s="1">
        <v>865.0</v>
      </c>
      <c r="B3138" s="14">
        <v>36513.0</v>
      </c>
      <c r="C3138" s="1" t="s">
        <v>12333</v>
      </c>
      <c r="D3138" s="1" t="s">
        <v>12334</v>
      </c>
      <c r="E3138" s="1" t="s">
        <v>26</v>
      </c>
      <c r="F3138" s="1" t="s">
        <v>12335</v>
      </c>
      <c r="G3138" s="1" t="s">
        <v>83</v>
      </c>
      <c r="H3138" s="15" t="s">
        <v>12336</v>
      </c>
      <c r="I3138" s="1">
        <v>1990.0</v>
      </c>
      <c r="J3138" s="1">
        <v>1996.0</v>
      </c>
      <c r="K3138" s="1" t="s">
        <v>20</v>
      </c>
      <c r="L3138" s="18"/>
      <c r="M3138" s="18"/>
    </row>
    <row r="3139">
      <c r="A3139" s="1">
        <v>864.0</v>
      </c>
      <c r="B3139" s="14">
        <v>36513.0</v>
      </c>
      <c r="C3139" s="1" t="s">
        <v>12337</v>
      </c>
      <c r="D3139" s="1" t="s">
        <v>12338</v>
      </c>
      <c r="E3139" s="1" t="s">
        <v>1365</v>
      </c>
      <c r="F3139" s="1">
        <v>9.74826E7</v>
      </c>
      <c r="G3139" s="1" t="s">
        <v>53</v>
      </c>
      <c r="H3139" s="20" t="s">
        <v>12339</v>
      </c>
      <c r="I3139" s="1">
        <v>1996.0</v>
      </c>
      <c r="J3139" s="1">
        <v>1997.0</v>
      </c>
      <c r="K3139" s="1" t="s">
        <v>20</v>
      </c>
      <c r="L3139" s="18"/>
      <c r="M3139" s="18"/>
    </row>
    <row r="3140">
      <c r="A3140" s="1">
        <v>863.0</v>
      </c>
      <c r="B3140" s="14">
        <v>36513.0</v>
      </c>
      <c r="C3140" s="1" t="s">
        <v>12340</v>
      </c>
      <c r="D3140" s="1" t="s">
        <v>2694</v>
      </c>
      <c r="E3140" s="1" t="s">
        <v>26</v>
      </c>
      <c r="F3140" s="1" t="s">
        <v>12341</v>
      </c>
      <c r="G3140" s="1" t="s">
        <v>65</v>
      </c>
      <c r="H3140" s="15" t="s">
        <v>12342</v>
      </c>
      <c r="I3140" s="1">
        <v>1989.0</v>
      </c>
      <c r="J3140" s="1">
        <v>1999.0</v>
      </c>
      <c r="K3140" s="1" t="s">
        <v>20</v>
      </c>
      <c r="L3140" s="18"/>
      <c r="M3140" s="18"/>
    </row>
    <row r="3141">
      <c r="A3141" s="1">
        <v>862.0</v>
      </c>
      <c r="B3141" s="14">
        <v>36512.0</v>
      </c>
      <c r="C3141" s="1" t="s">
        <v>12343</v>
      </c>
      <c r="D3141" s="1" t="s">
        <v>12344</v>
      </c>
      <c r="E3141" s="1" t="s">
        <v>26</v>
      </c>
      <c r="F3141" s="1" t="s">
        <v>60</v>
      </c>
      <c r="G3141" s="1" t="s">
        <v>65</v>
      </c>
      <c r="H3141" s="20" t="s">
        <v>60</v>
      </c>
      <c r="I3141" s="1">
        <v>1989.0</v>
      </c>
      <c r="J3141" s="1">
        <v>1997.0</v>
      </c>
      <c r="K3141" s="1" t="s">
        <v>20</v>
      </c>
      <c r="L3141" s="18"/>
      <c r="M3141" s="18"/>
    </row>
    <row r="3142">
      <c r="A3142" s="1">
        <v>861.0</v>
      </c>
      <c r="B3142" s="14">
        <v>36510.0</v>
      </c>
      <c r="C3142" s="1" t="s">
        <v>12345</v>
      </c>
      <c r="D3142" s="1" t="s">
        <v>12346</v>
      </c>
      <c r="E3142" s="1" t="s">
        <v>26</v>
      </c>
      <c r="F3142" s="1" t="s">
        <v>12347</v>
      </c>
      <c r="G3142" s="1" t="s">
        <v>83</v>
      </c>
      <c r="H3142" s="20" t="s">
        <v>60</v>
      </c>
      <c r="I3142" s="1">
        <v>1996.0</v>
      </c>
      <c r="J3142" s="1">
        <v>1999.0</v>
      </c>
      <c r="K3142" s="1" t="s">
        <v>20</v>
      </c>
      <c r="L3142" s="18"/>
      <c r="M3142" s="18"/>
    </row>
    <row r="3143">
      <c r="A3143" s="1">
        <v>860.0</v>
      </c>
      <c r="B3143" s="14">
        <v>36510.0</v>
      </c>
      <c r="C3143" s="1" t="s">
        <v>12348</v>
      </c>
      <c r="D3143" s="1" t="s">
        <v>1365</v>
      </c>
      <c r="E3143" s="1" t="s">
        <v>1365</v>
      </c>
      <c r="F3143" s="1" t="s">
        <v>60</v>
      </c>
      <c r="G3143" s="1" t="s">
        <v>18</v>
      </c>
      <c r="H3143" s="15" t="s">
        <v>12349</v>
      </c>
      <c r="I3143" s="1">
        <v>1996.0</v>
      </c>
      <c r="J3143" s="1">
        <v>1999.0</v>
      </c>
      <c r="K3143" s="1" t="s">
        <v>20</v>
      </c>
      <c r="L3143" s="18"/>
      <c r="M3143" s="18"/>
    </row>
    <row r="3144">
      <c r="A3144" s="1">
        <v>859.0</v>
      </c>
      <c r="B3144" s="14">
        <v>36508.0</v>
      </c>
      <c r="C3144" s="1" t="s">
        <v>12350</v>
      </c>
      <c r="D3144" s="1" t="s">
        <v>9658</v>
      </c>
      <c r="E3144" s="1" t="s">
        <v>26</v>
      </c>
      <c r="F3144" s="1" t="s">
        <v>12351</v>
      </c>
      <c r="G3144" s="1" t="s">
        <v>18</v>
      </c>
      <c r="H3144" s="15" t="s">
        <v>12352</v>
      </c>
      <c r="I3144" s="1">
        <v>1989.0</v>
      </c>
      <c r="J3144" s="1">
        <v>1990.0</v>
      </c>
      <c r="K3144" s="1" t="s">
        <v>245</v>
      </c>
      <c r="L3144" s="18"/>
      <c r="M3144" s="18"/>
    </row>
    <row r="3145">
      <c r="A3145" s="1">
        <v>858.0</v>
      </c>
      <c r="B3145" s="14">
        <v>36508.0</v>
      </c>
      <c r="C3145" s="1" t="s">
        <v>12353</v>
      </c>
      <c r="D3145" s="1" t="s">
        <v>11106</v>
      </c>
      <c r="E3145" s="1" t="s">
        <v>1880</v>
      </c>
      <c r="F3145" s="1" t="s">
        <v>60</v>
      </c>
      <c r="G3145" s="1" t="s">
        <v>65</v>
      </c>
      <c r="H3145" s="15" t="s">
        <v>12354</v>
      </c>
      <c r="I3145" s="1">
        <v>1990.0</v>
      </c>
      <c r="J3145" s="1">
        <v>1998.0</v>
      </c>
      <c r="K3145" s="1" t="s">
        <v>20</v>
      </c>
      <c r="L3145" s="18"/>
      <c r="M3145" s="18"/>
    </row>
    <row r="3146">
      <c r="A3146" s="1">
        <v>857.0</v>
      </c>
      <c r="B3146" s="14">
        <v>36508.0</v>
      </c>
      <c r="C3146" s="1" t="s">
        <v>12355</v>
      </c>
      <c r="D3146" s="1" t="s">
        <v>6763</v>
      </c>
      <c r="E3146" s="1" t="s">
        <v>136</v>
      </c>
      <c r="F3146" s="1" t="s">
        <v>60</v>
      </c>
      <c r="G3146" s="1" t="s">
        <v>83</v>
      </c>
      <c r="H3146" s="15" t="s">
        <v>12356</v>
      </c>
      <c r="I3146" s="1">
        <v>1996.0</v>
      </c>
      <c r="J3146" s="1">
        <v>1999.0</v>
      </c>
      <c r="K3146" s="1" t="s">
        <v>20</v>
      </c>
      <c r="L3146" s="18"/>
      <c r="M3146" s="18"/>
    </row>
    <row r="3147">
      <c r="A3147" s="1">
        <v>856.0</v>
      </c>
      <c r="B3147" s="14">
        <v>36507.0</v>
      </c>
      <c r="C3147" s="1" t="s">
        <v>12276</v>
      </c>
      <c r="D3147" s="1" t="s">
        <v>7825</v>
      </c>
      <c r="E3147" s="1" t="s">
        <v>188</v>
      </c>
      <c r="F3147" s="1" t="s">
        <v>60</v>
      </c>
      <c r="G3147" s="1" t="s">
        <v>18</v>
      </c>
      <c r="H3147" s="15" t="s">
        <v>12357</v>
      </c>
      <c r="I3147" s="1">
        <v>1997.0</v>
      </c>
      <c r="J3147" s="1">
        <v>1997.0</v>
      </c>
      <c r="K3147" s="1" t="s">
        <v>245</v>
      </c>
      <c r="L3147" s="18"/>
      <c r="M3147" s="18"/>
    </row>
    <row r="3148">
      <c r="A3148" s="1">
        <v>855.0</v>
      </c>
      <c r="B3148" s="14">
        <v>36507.0</v>
      </c>
      <c r="C3148" s="1" t="s">
        <v>12358</v>
      </c>
      <c r="D3148" s="1" t="s">
        <v>12359</v>
      </c>
      <c r="E3148" s="1" t="s">
        <v>26</v>
      </c>
      <c r="F3148" s="1" t="s">
        <v>12360</v>
      </c>
      <c r="G3148" s="1" t="s">
        <v>83</v>
      </c>
      <c r="H3148" s="15" t="s">
        <v>12361</v>
      </c>
      <c r="I3148" s="1">
        <v>1990.0</v>
      </c>
      <c r="J3148" s="1">
        <v>1999.0</v>
      </c>
      <c r="K3148" s="1" t="s">
        <v>20</v>
      </c>
      <c r="L3148" s="18"/>
      <c r="M3148" s="18"/>
    </row>
    <row r="3149">
      <c r="A3149" s="1">
        <v>854.0</v>
      </c>
      <c r="B3149" s="16">
        <v>36503.0</v>
      </c>
      <c r="C3149" s="1" t="s">
        <v>12362</v>
      </c>
      <c r="D3149" s="1" t="s">
        <v>12363</v>
      </c>
      <c r="E3149" s="1" t="s">
        <v>26</v>
      </c>
      <c r="F3149" s="1" t="s">
        <v>60</v>
      </c>
      <c r="G3149" s="1" t="s">
        <v>53</v>
      </c>
      <c r="H3149" s="20" t="s">
        <v>60</v>
      </c>
      <c r="I3149" s="1">
        <v>1989.0</v>
      </c>
      <c r="J3149" s="1">
        <v>1999.0</v>
      </c>
      <c r="K3149" s="1" t="s">
        <v>20</v>
      </c>
      <c r="L3149" s="18"/>
      <c r="M3149" s="18"/>
    </row>
    <row r="3150">
      <c r="A3150" s="1">
        <v>853.0</v>
      </c>
      <c r="B3150" s="16">
        <v>36501.0</v>
      </c>
      <c r="C3150" s="1" t="s">
        <v>12364</v>
      </c>
      <c r="D3150" s="1" t="s">
        <v>12365</v>
      </c>
      <c r="E3150" s="1" t="s">
        <v>26</v>
      </c>
      <c r="F3150" s="1" t="s">
        <v>12366</v>
      </c>
      <c r="G3150" s="1" t="s">
        <v>18</v>
      </c>
      <c r="H3150" s="20" t="s">
        <v>60</v>
      </c>
      <c r="I3150" s="1">
        <v>1989.0</v>
      </c>
      <c r="J3150" s="1">
        <v>1999.0</v>
      </c>
      <c r="K3150" s="1" t="s">
        <v>20</v>
      </c>
      <c r="L3150" s="18"/>
      <c r="M3150" s="18"/>
    </row>
    <row r="3151">
      <c r="A3151" s="1">
        <v>852.0</v>
      </c>
      <c r="B3151" s="16">
        <v>36500.0</v>
      </c>
      <c r="C3151" s="1" t="s">
        <v>12367</v>
      </c>
      <c r="D3151" s="1" t="s">
        <v>7014</v>
      </c>
      <c r="E3151" s="1" t="s">
        <v>136</v>
      </c>
      <c r="F3151" s="1" t="s">
        <v>12368</v>
      </c>
      <c r="G3151" s="1" t="s">
        <v>337</v>
      </c>
      <c r="H3151" s="15" t="s">
        <v>12369</v>
      </c>
      <c r="I3151" s="1">
        <v>1989.0</v>
      </c>
      <c r="J3151" s="1">
        <v>1999.0</v>
      </c>
      <c r="K3151" s="1" t="s">
        <v>20</v>
      </c>
      <c r="L3151" s="18"/>
      <c r="M3151" s="18"/>
    </row>
    <row r="3152">
      <c r="A3152" s="1">
        <v>851.0</v>
      </c>
      <c r="B3152" s="16">
        <v>36500.0</v>
      </c>
      <c r="C3152" s="1" t="s">
        <v>12370</v>
      </c>
      <c r="D3152" s="1" t="s">
        <v>12371</v>
      </c>
      <c r="E3152" s="1" t="s">
        <v>136</v>
      </c>
      <c r="F3152" s="1" t="s">
        <v>12372</v>
      </c>
      <c r="G3152" s="1" t="s">
        <v>83</v>
      </c>
      <c r="H3152" s="15" t="s">
        <v>12373</v>
      </c>
      <c r="I3152" s="1">
        <v>1994.0</v>
      </c>
      <c r="J3152" s="1">
        <v>1997.0</v>
      </c>
      <c r="K3152" s="1" t="s">
        <v>20</v>
      </c>
      <c r="L3152" s="18"/>
      <c r="M3152" s="18"/>
    </row>
    <row r="3153">
      <c r="A3153" s="1">
        <v>850.0</v>
      </c>
      <c r="B3153" s="16">
        <v>36499.0</v>
      </c>
      <c r="C3153" s="1" t="s">
        <v>12374</v>
      </c>
      <c r="D3153" s="1" t="s">
        <v>12375</v>
      </c>
      <c r="E3153" s="1" t="s">
        <v>26</v>
      </c>
      <c r="F3153" s="1" t="s">
        <v>60</v>
      </c>
      <c r="G3153" s="1" t="s">
        <v>83</v>
      </c>
      <c r="H3153" s="15" t="s">
        <v>12376</v>
      </c>
      <c r="I3153" s="1">
        <v>1994.0</v>
      </c>
      <c r="J3153" s="1">
        <v>1999.0</v>
      </c>
      <c r="K3153" s="1" t="s">
        <v>20</v>
      </c>
      <c r="L3153" s="18"/>
      <c r="M3153" s="18"/>
    </row>
    <row r="3154">
      <c r="A3154" s="1">
        <v>849.0</v>
      </c>
      <c r="B3154" s="16">
        <v>36499.0</v>
      </c>
      <c r="C3154" s="1" t="s">
        <v>12377</v>
      </c>
      <c r="D3154" s="1" t="s">
        <v>3232</v>
      </c>
      <c r="E3154" s="1" t="s">
        <v>26</v>
      </c>
      <c r="F3154" s="1" t="s">
        <v>12378</v>
      </c>
      <c r="G3154" s="1" t="s">
        <v>18</v>
      </c>
      <c r="H3154" s="15" t="s">
        <v>12379</v>
      </c>
      <c r="I3154" s="1">
        <v>1995.0</v>
      </c>
      <c r="J3154" s="1">
        <v>1996.0</v>
      </c>
      <c r="K3154" s="1" t="s">
        <v>245</v>
      </c>
      <c r="L3154" s="18"/>
      <c r="M3154" s="18"/>
    </row>
    <row r="3155">
      <c r="A3155" s="1">
        <v>848.0</v>
      </c>
      <c r="B3155" s="16">
        <v>36499.0</v>
      </c>
      <c r="C3155" s="1" t="s">
        <v>12380</v>
      </c>
      <c r="D3155" s="1" t="s">
        <v>12381</v>
      </c>
      <c r="E3155" s="1" t="s">
        <v>26</v>
      </c>
      <c r="F3155" s="1" t="s">
        <v>12382</v>
      </c>
      <c r="G3155" s="1" t="s">
        <v>65</v>
      </c>
      <c r="H3155" s="15" t="s">
        <v>12383</v>
      </c>
      <c r="I3155" s="1" t="s">
        <v>12384</v>
      </c>
      <c r="J3155" s="1" t="s">
        <v>12385</v>
      </c>
      <c r="K3155" s="1" t="s">
        <v>323</v>
      </c>
      <c r="L3155" s="1" t="s">
        <v>12386</v>
      </c>
      <c r="M3155" s="1" t="s">
        <v>452</v>
      </c>
    </row>
    <row r="3156">
      <c r="A3156" s="1">
        <v>847.0</v>
      </c>
      <c r="B3156" s="16">
        <v>36497.0</v>
      </c>
      <c r="C3156" s="1" t="s">
        <v>12387</v>
      </c>
      <c r="D3156" s="1" t="s">
        <v>10743</v>
      </c>
      <c r="E3156" s="1" t="s">
        <v>26</v>
      </c>
      <c r="F3156" s="1" t="s">
        <v>12388</v>
      </c>
      <c r="G3156" s="1" t="s">
        <v>18</v>
      </c>
      <c r="H3156" s="15" t="s">
        <v>12389</v>
      </c>
      <c r="I3156" s="1">
        <v>1995.0</v>
      </c>
      <c r="J3156" s="1">
        <v>1998.0</v>
      </c>
      <c r="K3156" s="1" t="s">
        <v>20</v>
      </c>
      <c r="L3156" s="18"/>
      <c r="M3156" s="18"/>
    </row>
    <row r="3157">
      <c r="A3157" s="1">
        <v>846.0</v>
      </c>
      <c r="B3157" s="16">
        <v>36495.0</v>
      </c>
      <c r="C3157" s="1" t="s">
        <v>12390</v>
      </c>
      <c r="D3157" s="1" t="s">
        <v>12391</v>
      </c>
      <c r="E3157" s="1" t="s">
        <v>26</v>
      </c>
      <c r="F3157" s="1" t="s">
        <v>12392</v>
      </c>
      <c r="G3157" s="1" t="s">
        <v>83</v>
      </c>
      <c r="H3157" s="15" t="s">
        <v>12393</v>
      </c>
      <c r="I3157" s="1">
        <v>1994.0</v>
      </c>
      <c r="J3157" s="1">
        <v>1993.0</v>
      </c>
      <c r="K3157" s="1" t="s">
        <v>245</v>
      </c>
      <c r="L3157" s="18"/>
      <c r="M3157" s="18"/>
    </row>
    <row r="3158">
      <c r="A3158" s="1">
        <v>845.0</v>
      </c>
      <c r="B3158" s="14">
        <v>36494.0</v>
      </c>
      <c r="C3158" s="1" t="s">
        <v>12394</v>
      </c>
      <c r="D3158" s="1" t="s">
        <v>12395</v>
      </c>
      <c r="E3158" s="1" t="s">
        <v>26</v>
      </c>
      <c r="F3158" s="1" t="s">
        <v>60</v>
      </c>
      <c r="G3158" s="1" t="s">
        <v>18</v>
      </c>
      <c r="H3158" s="15" t="s">
        <v>12396</v>
      </c>
      <c r="I3158" s="1">
        <v>1990.0</v>
      </c>
      <c r="J3158" s="1">
        <v>1992.0</v>
      </c>
      <c r="K3158" s="1" t="s">
        <v>245</v>
      </c>
      <c r="L3158" s="1" t="s">
        <v>12397</v>
      </c>
      <c r="M3158" s="1" t="s">
        <v>97</v>
      </c>
    </row>
    <row r="3159">
      <c r="A3159" s="1">
        <v>844.0</v>
      </c>
      <c r="B3159" s="14">
        <v>36493.0</v>
      </c>
      <c r="C3159" s="1" t="s">
        <v>12398</v>
      </c>
      <c r="D3159" s="1" t="s">
        <v>12399</v>
      </c>
      <c r="E3159" s="1" t="s">
        <v>750</v>
      </c>
      <c r="F3159" s="1" t="s">
        <v>12400</v>
      </c>
      <c r="G3159" s="1" t="s">
        <v>53</v>
      </c>
      <c r="H3159" s="20" t="s">
        <v>60</v>
      </c>
      <c r="I3159" s="1">
        <v>1989.0</v>
      </c>
      <c r="J3159" s="1">
        <v>1999.0</v>
      </c>
      <c r="K3159" s="1" t="s">
        <v>20</v>
      </c>
      <c r="L3159" s="18"/>
      <c r="M3159" s="18"/>
    </row>
    <row r="3160">
      <c r="A3160" s="1">
        <v>843.0</v>
      </c>
      <c r="B3160" s="14">
        <v>36493.0</v>
      </c>
      <c r="C3160" s="1" t="s">
        <v>12401</v>
      </c>
      <c r="D3160" s="1" t="s">
        <v>537</v>
      </c>
      <c r="E3160" s="1" t="s">
        <v>26</v>
      </c>
      <c r="F3160" s="1" t="s">
        <v>12402</v>
      </c>
      <c r="G3160" s="1" t="s">
        <v>18</v>
      </c>
      <c r="H3160" s="15" t="s">
        <v>12403</v>
      </c>
      <c r="I3160" s="1">
        <v>1989.0</v>
      </c>
      <c r="J3160" s="1">
        <v>1997.0</v>
      </c>
      <c r="K3160" s="1" t="s">
        <v>20</v>
      </c>
      <c r="L3160" s="18"/>
      <c r="M3160" s="18"/>
    </row>
    <row r="3161">
      <c r="A3161" s="1">
        <v>842.0</v>
      </c>
      <c r="B3161" s="14">
        <v>36492.0</v>
      </c>
      <c r="C3161" s="1" t="s">
        <v>12404</v>
      </c>
      <c r="D3161" s="1" t="s">
        <v>12405</v>
      </c>
      <c r="E3161" s="1" t="s">
        <v>26</v>
      </c>
      <c r="F3161" s="1" t="s">
        <v>60</v>
      </c>
      <c r="G3161" s="1" t="s">
        <v>60</v>
      </c>
      <c r="H3161" s="15" t="s">
        <v>12406</v>
      </c>
      <c r="I3161" s="1">
        <v>1998.0</v>
      </c>
      <c r="J3161" s="1">
        <v>1998.0</v>
      </c>
      <c r="K3161" s="1" t="s">
        <v>245</v>
      </c>
      <c r="L3161" s="18"/>
      <c r="M3161" s="18"/>
    </row>
    <row r="3162">
      <c r="A3162" s="1">
        <v>841.0</v>
      </c>
      <c r="B3162" s="14">
        <v>36491.0</v>
      </c>
      <c r="C3162" s="1" t="s">
        <v>12407</v>
      </c>
      <c r="D3162" s="1" t="s">
        <v>1169</v>
      </c>
      <c r="E3162" s="1" t="s">
        <v>26</v>
      </c>
      <c r="F3162" s="1" t="s">
        <v>12408</v>
      </c>
      <c r="G3162" s="1" t="s">
        <v>60</v>
      </c>
      <c r="H3162" s="15" t="s">
        <v>12409</v>
      </c>
      <c r="I3162" s="1">
        <v>1996.0</v>
      </c>
      <c r="J3162" s="1">
        <v>1999.0</v>
      </c>
      <c r="K3162" s="1" t="s">
        <v>20</v>
      </c>
      <c r="L3162" s="18"/>
      <c r="M3162" s="18"/>
    </row>
    <row r="3163">
      <c r="A3163" s="1">
        <v>840.0</v>
      </c>
      <c r="B3163" s="14">
        <v>36490.0</v>
      </c>
      <c r="C3163" s="1" t="s">
        <v>12410</v>
      </c>
      <c r="D3163" s="1" t="s">
        <v>776</v>
      </c>
      <c r="E3163" s="1" t="s">
        <v>26</v>
      </c>
      <c r="F3163" s="1" t="s">
        <v>60</v>
      </c>
      <c r="G3163" s="1" t="s">
        <v>83</v>
      </c>
      <c r="H3163" s="15" t="s">
        <v>12411</v>
      </c>
      <c r="I3163" s="1">
        <v>1989.0</v>
      </c>
      <c r="J3163" s="1">
        <v>1999.0</v>
      </c>
      <c r="K3163" s="1" t="s">
        <v>20</v>
      </c>
      <c r="L3163" s="18"/>
      <c r="M3163" s="18"/>
    </row>
    <row r="3164">
      <c r="A3164" s="1">
        <v>839.0</v>
      </c>
      <c r="B3164" s="14">
        <v>36490.0</v>
      </c>
      <c r="C3164" s="1" t="s">
        <v>12412</v>
      </c>
      <c r="D3164" s="1" t="s">
        <v>12413</v>
      </c>
      <c r="E3164" s="1" t="s">
        <v>26</v>
      </c>
      <c r="F3164" s="1" t="s">
        <v>60</v>
      </c>
      <c r="G3164" s="1" t="s">
        <v>18</v>
      </c>
      <c r="H3164" s="20" t="s">
        <v>12414</v>
      </c>
      <c r="I3164" s="1">
        <v>1989.0</v>
      </c>
      <c r="J3164" s="1">
        <v>1990.0</v>
      </c>
      <c r="K3164" s="1" t="s">
        <v>245</v>
      </c>
      <c r="L3164" s="18"/>
      <c r="M3164" s="18"/>
    </row>
    <row r="3165">
      <c r="A3165" s="1">
        <v>838.0</v>
      </c>
      <c r="B3165" s="14">
        <v>36490.0</v>
      </c>
      <c r="C3165" s="1" t="s">
        <v>12415</v>
      </c>
      <c r="D3165" s="1" t="s">
        <v>12416</v>
      </c>
      <c r="E3165" s="1" t="s">
        <v>26</v>
      </c>
      <c r="F3165" s="1" t="s">
        <v>60</v>
      </c>
      <c r="G3165" s="1" t="s">
        <v>65</v>
      </c>
      <c r="H3165" s="15" t="s">
        <v>12417</v>
      </c>
      <c r="I3165" s="1">
        <v>1989.0</v>
      </c>
      <c r="J3165" s="1">
        <v>1991.0</v>
      </c>
      <c r="K3165" s="1" t="s">
        <v>245</v>
      </c>
      <c r="L3165" s="18"/>
      <c r="M3165" s="18"/>
    </row>
    <row r="3166">
      <c r="A3166" s="1">
        <v>837.0</v>
      </c>
      <c r="B3166" s="14">
        <v>36490.0</v>
      </c>
      <c r="C3166" s="1" t="s">
        <v>12418</v>
      </c>
      <c r="D3166" s="1" t="s">
        <v>5804</v>
      </c>
      <c r="E3166" s="1" t="s">
        <v>26</v>
      </c>
      <c r="F3166" s="1" t="s">
        <v>60</v>
      </c>
      <c r="G3166" s="1" t="s">
        <v>18</v>
      </c>
      <c r="H3166" s="15" t="s">
        <v>12419</v>
      </c>
      <c r="I3166" s="1">
        <v>1996.0</v>
      </c>
      <c r="J3166" s="1">
        <v>1998.0</v>
      </c>
      <c r="K3166" s="1" t="s">
        <v>245</v>
      </c>
      <c r="L3166" s="18"/>
      <c r="M3166" s="18"/>
    </row>
    <row r="3167">
      <c r="A3167" s="1">
        <v>836.0</v>
      </c>
      <c r="B3167" s="14">
        <v>36489.0</v>
      </c>
      <c r="C3167" s="1" t="s">
        <v>12420</v>
      </c>
      <c r="D3167" s="1" t="s">
        <v>12421</v>
      </c>
      <c r="E3167" s="1" t="s">
        <v>26</v>
      </c>
      <c r="F3167" s="1" t="s">
        <v>60</v>
      </c>
      <c r="G3167" s="1" t="s">
        <v>65</v>
      </c>
      <c r="H3167" s="15" t="s">
        <v>12422</v>
      </c>
      <c r="I3167" s="1">
        <v>1996.0</v>
      </c>
      <c r="J3167" s="1">
        <v>1999.0</v>
      </c>
      <c r="K3167" s="1" t="s">
        <v>20</v>
      </c>
      <c r="L3167" s="18"/>
      <c r="M3167" s="18"/>
    </row>
    <row r="3168">
      <c r="A3168" s="1">
        <v>835.0</v>
      </c>
      <c r="B3168" s="14">
        <v>36489.0</v>
      </c>
      <c r="C3168" s="1" t="s">
        <v>12423</v>
      </c>
      <c r="D3168" s="1" t="s">
        <v>12424</v>
      </c>
      <c r="E3168" s="1" t="s">
        <v>16</v>
      </c>
      <c r="F3168" s="1">
        <v>3.3610302378E10</v>
      </c>
      <c r="G3168" s="1" t="s">
        <v>83</v>
      </c>
      <c r="H3168" s="15" t="s">
        <v>12425</v>
      </c>
      <c r="I3168" s="1">
        <v>1990.0</v>
      </c>
      <c r="J3168" s="1">
        <v>1999.0</v>
      </c>
      <c r="K3168" s="1" t="s">
        <v>7753</v>
      </c>
      <c r="L3168" s="18"/>
      <c r="M3168" s="18"/>
    </row>
    <row r="3169">
      <c r="A3169" s="1">
        <v>834.0</v>
      </c>
      <c r="B3169" s="14">
        <v>36489.0</v>
      </c>
      <c r="C3169" s="1" t="s">
        <v>12426</v>
      </c>
      <c r="D3169" s="1" t="s">
        <v>12427</v>
      </c>
      <c r="E3169" s="1" t="s">
        <v>26</v>
      </c>
      <c r="F3169" s="1" t="s">
        <v>60</v>
      </c>
      <c r="G3169" s="1" t="s">
        <v>65</v>
      </c>
      <c r="H3169" s="15" t="s">
        <v>12428</v>
      </c>
      <c r="I3169" s="1">
        <v>1995.0</v>
      </c>
      <c r="J3169" s="1">
        <v>1999.0</v>
      </c>
      <c r="K3169" s="1" t="s">
        <v>20</v>
      </c>
      <c r="L3169" s="18"/>
      <c r="M3169" s="18"/>
    </row>
    <row r="3170">
      <c r="A3170" s="1">
        <v>833.0</v>
      </c>
      <c r="B3170" s="14">
        <v>36488.0</v>
      </c>
      <c r="C3170" s="1" t="s">
        <v>12429</v>
      </c>
      <c r="D3170" s="1" t="s">
        <v>3023</v>
      </c>
      <c r="E3170" s="1" t="s">
        <v>26</v>
      </c>
      <c r="F3170" s="1" t="s">
        <v>60</v>
      </c>
      <c r="G3170" s="1" t="s">
        <v>60</v>
      </c>
      <c r="H3170" s="15" t="s">
        <v>12430</v>
      </c>
      <c r="I3170" s="1">
        <v>1996.0</v>
      </c>
      <c r="J3170" s="1">
        <v>1996.0</v>
      </c>
      <c r="K3170" s="1" t="s">
        <v>245</v>
      </c>
      <c r="L3170" s="18"/>
      <c r="M3170" s="18"/>
    </row>
    <row r="3171">
      <c r="A3171" s="1">
        <v>832.0</v>
      </c>
      <c r="B3171" s="14">
        <v>36487.0</v>
      </c>
      <c r="C3171" s="1" t="s">
        <v>12431</v>
      </c>
      <c r="D3171" s="1" t="s">
        <v>440</v>
      </c>
      <c r="E3171" s="1" t="s">
        <v>26</v>
      </c>
      <c r="F3171" s="1" t="s">
        <v>60</v>
      </c>
      <c r="G3171" s="1" t="s">
        <v>337</v>
      </c>
      <c r="H3171" s="15" t="s">
        <v>12432</v>
      </c>
      <c r="I3171" s="1">
        <v>1998.0</v>
      </c>
      <c r="J3171" s="1">
        <v>1999.0</v>
      </c>
      <c r="K3171" s="1" t="s">
        <v>20</v>
      </c>
      <c r="L3171" s="18"/>
      <c r="M3171" s="18"/>
    </row>
    <row r="3172">
      <c r="A3172" s="1">
        <v>831.0</v>
      </c>
      <c r="B3172" s="14">
        <v>36486.0</v>
      </c>
      <c r="C3172" s="1" t="s">
        <v>12433</v>
      </c>
      <c r="D3172" s="1" t="s">
        <v>12434</v>
      </c>
      <c r="E3172" s="1" t="s">
        <v>26</v>
      </c>
      <c r="F3172" s="1" t="s">
        <v>12435</v>
      </c>
      <c r="G3172" s="1" t="s">
        <v>60</v>
      </c>
      <c r="H3172" s="15" t="s">
        <v>12436</v>
      </c>
      <c r="I3172" s="1" t="s">
        <v>8614</v>
      </c>
      <c r="J3172" s="1" t="s">
        <v>7634</v>
      </c>
      <c r="K3172" s="1" t="s">
        <v>379</v>
      </c>
      <c r="L3172" s="18"/>
      <c r="M3172" s="18"/>
    </row>
    <row r="3173">
      <c r="A3173" s="1">
        <v>830.0</v>
      </c>
      <c r="B3173" s="14">
        <v>36486.0</v>
      </c>
      <c r="C3173" s="1" t="s">
        <v>12437</v>
      </c>
      <c r="D3173" s="1" t="s">
        <v>2513</v>
      </c>
      <c r="E3173" s="1" t="s">
        <v>26</v>
      </c>
      <c r="F3173" s="1" t="s">
        <v>60</v>
      </c>
      <c r="G3173" s="1" t="s">
        <v>18</v>
      </c>
      <c r="H3173" s="15" t="s">
        <v>12438</v>
      </c>
      <c r="I3173" s="1">
        <v>1990.0</v>
      </c>
      <c r="J3173" s="1">
        <v>1999.0</v>
      </c>
      <c r="K3173" s="1" t="s">
        <v>20</v>
      </c>
      <c r="L3173" s="18"/>
      <c r="M3173" s="18"/>
    </row>
    <row r="3174">
      <c r="A3174" s="1">
        <v>829.0</v>
      </c>
      <c r="B3174" s="14">
        <v>36485.0</v>
      </c>
      <c r="C3174" s="1" t="s">
        <v>12439</v>
      </c>
      <c r="D3174" s="1" t="s">
        <v>12440</v>
      </c>
      <c r="E3174" s="1" t="s">
        <v>26</v>
      </c>
      <c r="F3174" s="1" t="s">
        <v>60</v>
      </c>
      <c r="G3174" s="1" t="s">
        <v>60</v>
      </c>
      <c r="H3174" s="15" t="s">
        <v>12441</v>
      </c>
      <c r="I3174" s="1">
        <v>1989.0</v>
      </c>
      <c r="J3174" s="1">
        <v>1999.0</v>
      </c>
      <c r="K3174" s="1" t="s">
        <v>20</v>
      </c>
      <c r="L3174" s="18"/>
      <c r="M3174" s="18"/>
    </row>
    <row r="3175">
      <c r="A3175" s="1">
        <v>828.0</v>
      </c>
      <c r="B3175" s="14">
        <v>36484.0</v>
      </c>
      <c r="C3175" s="1" t="s">
        <v>12442</v>
      </c>
      <c r="D3175" s="1" t="s">
        <v>12443</v>
      </c>
      <c r="E3175" s="1" t="s">
        <v>26</v>
      </c>
      <c r="F3175" s="1" t="s">
        <v>12444</v>
      </c>
      <c r="G3175" s="1" t="s">
        <v>18</v>
      </c>
      <c r="H3175" s="15" t="s">
        <v>12445</v>
      </c>
      <c r="I3175" s="1">
        <v>1989.0</v>
      </c>
      <c r="J3175" s="1">
        <v>1999.0</v>
      </c>
      <c r="K3175" s="1" t="s">
        <v>20</v>
      </c>
      <c r="L3175" s="18"/>
      <c r="M3175" s="18"/>
    </row>
    <row r="3176">
      <c r="A3176" s="1">
        <v>827.0</v>
      </c>
      <c r="B3176" s="14">
        <v>36484.0</v>
      </c>
      <c r="C3176" s="1" t="s">
        <v>12446</v>
      </c>
      <c r="D3176" s="1" t="s">
        <v>12447</v>
      </c>
      <c r="E3176" s="1" t="s">
        <v>188</v>
      </c>
      <c r="F3176" s="1" t="s">
        <v>60</v>
      </c>
      <c r="G3176" s="1" t="s">
        <v>83</v>
      </c>
      <c r="H3176" s="20" t="s">
        <v>60</v>
      </c>
      <c r="I3176" s="1">
        <v>1990.0</v>
      </c>
      <c r="J3176" s="1">
        <v>1991.0</v>
      </c>
      <c r="K3176" s="1" t="s">
        <v>20</v>
      </c>
      <c r="L3176" s="18"/>
      <c r="M3176" s="18"/>
    </row>
    <row r="3177">
      <c r="A3177" s="1">
        <v>826.0</v>
      </c>
      <c r="B3177" s="14">
        <v>36484.0</v>
      </c>
      <c r="C3177" s="1" t="s">
        <v>12448</v>
      </c>
      <c r="D3177" s="1" t="s">
        <v>12449</v>
      </c>
      <c r="E3177" s="1" t="s">
        <v>26</v>
      </c>
      <c r="F3177" s="1" t="s">
        <v>12450</v>
      </c>
      <c r="G3177" s="1" t="s">
        <v>53</v>
      </c>
      <c r="H3177" s="15" t="s">
        <v>12451</v>
      </c>
      <c r="I3177" s="1">
        <v>1989.0</v>
      </c>
      <c r="J3177" s="1">
        <v>1999.0</v>
      </c>
      <c r="K3177" s="1" t="s">
        <v>20</v>
      </c>
      <c r="L3177" s="18"/>
      <c r="M3177" s="18"/>
    </row>
    <row r="3178">
      <c r="A3178" s="1">
        <v>825.0</v>
      </c>
      <c r="B3178" s="14">
        <v>36483.0</v>
      </c>
      <c r="C3178" s="1" t="s">
        <v>12452</v>
      </c>
      <c r="D3178" s="1" t="s">
        <v>12453</v>
      </c>
      <c r="E3178" s="1" t="s">
        <v>188</v>
      </c>
      <c r="F3178" s="18"/>
      <c r="G3178" s="1" t="s">
        <v>65</v>
      </c>
      <c r="H3178" s="20" t="s">
        <v>60</v>
      </c>
      <c r="I3178" s="1">
        <v>1989.0</v>
      </c>
      <c r="J3178" s="1">
        <v>1997.0</v>
      </c>
      <c r="K3178" s="1" t="s">
        <v>20</v>
      </c>
      <c r="L3178" s="18"/>
      <c r="M3178" s="18"/>
    </row>
    <row r="3179">
      <c r="A3179" s="1">
        <v>824.0</v>
      </c>
      <c r="B3179" s="16">
        <v>37018.0</v>
      </c>
      <c r="C3179" s="1" t="s">
        <v>12454</v>
      </c>
      <c r="D3179" s="1" t="s">
        <v>1112</v>
      </c>
      <c r="E3179" s="1" t="s">
        <v>26</v>
      </c>
      <c r="F3179" s="1" t="s">
        <v>12455</v>
      </c>
      <c r="G3179" s="1" t="s">
        <v>65</v>
      </c>
      <c r="H3179" s="15" t="s">
        <v>12456</v>
      </c>
      <c r="I3179" s="1">
        <v>1995.0</v>
      </c>
      <c r="J3179" s="1">
        <v>1999.0</v>
      </c>
      <c r="K3179" s="1" t="s">
        <v>20</v>
      </c>
      <c r="L3179" s="18"/>
      <c r="M3179" s="18"/>
    </row>
    <row r="3180">
      <c r="A3180" s="1">
        <v>823.0</v>
      </c>
      <c r="B3180" s="14">
        <v>36482.0</v>
      </c>
      <c r="C3180" s="1" t="s">
        <v>12457</v>
      </c>
      <c r="D3180" s="1" t="s">
        <v>11098</v>
      </c>
      <c r="E3180" s="1" t="s">
        <v>26</v>
      </c>
      <c r="F3180" s="1" t="s">
        <v>60</v>
      </c>
      <c r="G3180" s="1" t="s">
        <v>65</v>
      </c>
      <c r="H3180" s="20" t="s">
        <v>60</v>
      </c>
      <c r="I3180" s="1">
        <v>1994.0</v>
      </c>
      <c r="J3180" s="1">
        <v>1993.0</v>
      </c>
      <c r="K3180" s="1" t="s">
        <v>245</v>
      </c>
      <c r="L3180" s="18"/>
      <c r="M3180" s="18"/>
    </row>
    <row r="3181">
      <c r="A3181" s="1">
        <v>822.0</v>
      </c>
      <c r="B3181" s="14">
        <v>36481.0</v>
      </c>
      <c r="C3181" s="1" t="s">
        <v>12458</v>
      </c>
      <c r="D3181" s="1" t="s">
        <v>12459</v>
      </c>
      <c r="E3181" s="1" t="s">
        <v>26</v>
      </c>
      <c r="F3181" s="1" t="s">
        <v>12460</v>
      </c>
      <c r="G3181" s="1" t="s">
        <v>83</v>
      </c>
      <c r="H3181" s="15" t="s">
        <v>12461</v>
      </c>
      <c r="I3181" s="1">
        <v>1990.0</v>
      </c>
      <c r="J3181" s="1">
        <v>1997.0</v>
      </c>
      <c r="K3181" s="1" t="s">
        <v>20</v>
      </c>
      <c r="L3181" s="18"/>
      <c r="M3181" s="18"/>
    </row>
    <row r="3182">
      <c r="A3182" s="1">
        <v>821.0</v>
      </c>
      <c r="B3182" s="14">
        <v>36481.0</v>
      </c>
      <c r="C3182" s="1" t="s">
        <v>12462</v>
      </c>
      <c r="D3182" s="1" t="s">
        <v>253</v>
      </c>
      <c r="E3182" s="1" t="s">
        <v>26</v>
      </c>
      <c r="F3182" s="1" t="s">
        <v>12463</v>
      </c>
      <c r="G3182" s="1" t="s">
        <v>83</v>
      </c>
      <c r="H3182" s="15" t="s">
        <v>12464</v>
      </c>
      <c r="I3182" s="1">
        <v>1994.0</v>
      </c>
      <c r="J3182" s="1">
        <v>1998.0</v>
      </c>
      <c r="K3182" s="1" t="s">
        <v>20</v>
      </c>
      <c r="L3182" s="18"/>
      <c r="M3182" s="18"/>
    </row>
    <row r="3183">
      <c r="A3183" s="1">
        <v>820.0</v>
      </c>
      <c r="B3183" s="14">
        <v>36480.0</v>
      </c>
      <c r="C3183" s="1" t="s">
        <v>12465</v>
      </c>
      <c r="D3183" s="1" t="s">
        <v>12466</v>
      </c>
      <c r="E3183" s="1" t="s">
        <v>26</v>
      </c>
      <c r="F3183" s="1" t="s">
        <v>12467</v>
      </c>
      <c r="G3183" s="1" t="s">
        <v>83</v>
      </c>
      <c r="H3183" s="15" t="s">
        <v>12468</v>
      </c>
      <c r="I3183" s="1">
        <v>1990.0</v>
      </c>
      <c r="J3183" s="1">
        <v>1999.0</v>
      </c>
      <c r="K3183" s="1" t="s">
        <v>20</v>
      </c>
      <c r="L3183" s="18"/>
      <c r="M3183" s="18"/>
    </row>
    <row r="3184">
      <c r="A3184" s="1">
        <v>819.0</v>
      </c>
      <c r="B3184" s="14">
        <v>36480.0</v>
      </c>
      <c r="C3184" s="1" t="s">
        <v>12469</v>
      </c>
      <c r="D3184" s="1" t="s">
        <v>3123</v>
      </c>
      <c r="E3184" s="1" t="s">
        <v>26</v>
      </c>
      <c r="F3184" s="1" t="s">
        <v>12470</v>
      </c>
      <c r="G3184" s="1" t="s">
        <v>83</v>
      </c>
      <c r="H3184" s="15" t="s">
        <v>12471</v>
      </c>
      <c r="I3184" s="1">
        <v>1998.0</v>
      </c>
      <c r="J3184" s="1">
        <v>1998.0</v>
      </c>
      <c r="K3184" s="1" t="s">
        <v>245</v>
      </c>
      <c r="L3184" s="1" t="s">
        <v>60</v>
      </c>
      <c r="M3184" s="1" t="s">
        <v>72</v>
      </c>
    </row>
    <row r="3185">
      <c r="A3185" s="1">
        <v>818.0</v>
      </c>
      <c r="B3185" s="14">
        <v>36478.0</v>
      </c>
      <c r="C3185" s="1" t="s">
        <v>12472</v>
      </c>
      <c r="D3185" s="1" t="s">
        <v>12473</v>
      </c>
      <c r="E3185" s="1" t="s">
        <v>136</v>
      </c>
      <c r="F3185" s="1" t="s">
        <v>12474</v>
      </c>
      <c r="G3185" s="1" t="s">
        <v>18</v>
      </c>
      <c r="H3185" s="15" t="s">
        <v>12475</v>
      </c>
      <c r="I3185" s="1">
        <v>1994.0</v>
      </c>
      <c r="J3185" s="1">
        <v>1998.0</v>
      </c>
      <c r="K3185" s="1" t="s">
        <v>20</v>
      </c>
      <c r="L3185" s="18"/>
      <c r="M3185" s="18"/>
    </row>
    <row r="3186">
      <c r="A3186" s="1">
        <v>817.0</v>
      </c>
      <c r="B3186" s="14">
        <v>36478.0</v>
      </c>
      <c r="C3186" s="1" t="s">
        <v>12476</v>
      </c>
      <c r="D3186" s="1" t="s">
        <v>12477</v>
      </c>
      <c r="E3186" s="1" t="s">
        <v>750</v>
      </c>
      <c r="F3186" s="1" t="s">
        <v>12478</v>
      </c>
      <c r="G3186" s="1" t="s">
        <v>65</v>
      </c>
      <c r="H3186" s="15" t="s">
        <v>12479</v>
      </c>
      <c r="I3186" s="1">
        <v>1990.0</v>
      </c>
      <c r="J3186" s="1">
        <v>1999.0</v>
      </c>
      <c r="K3186" s="1" t="s">
        <v>20</v>
      </c>
      <c r="L3186" s="18"/>
      <c r="M3186" s="18"/>
    </row>
    <row r="3187">
      <c r="A3187" s="1">
        <v>816.0</v>
      </c>
      <c r="B3187" s="14">
        <v>36478.0</v>
      </c>
      <c r="C3187" s="1" t="s">
        <v>12480</v>
      </c>
      <c r="D3187" s="1" t="s">
        <v>12481</v>
      </c>
      <c r="E3187" s="1" t="s">
        <v>188</v>
      </c>
      <c r="F3187" s="1" t="s">
        <v>12482</v>
      </c>
      <c r="G3187" s="1" t="s">
        <v>18</v>
      </c>
      <c r="H3187" s="20" t="s">
        <v>12483</v>
      </c>
      <c r="I3187" s="1">
        <v>1990.0</v>
      </c>
      <c r="J3187" s="1">
        <v>1999.0</v>
      </c>
      <c r="K3187" s="1" t="s">
        <v>20</v>
      </c>
      <c r="L3187" s="18"/>
      <c r="M3187" s="18"/>
    </row>
    <row r="3188">
      <c r="A3188" s="1">
        <v>815.0</v>
      </c>
      <c r="B3188" s="14">
        <v>37363.0</v>
      </c>
      <c r="C3188" s="1" t="s">
        <v>12484</v>
      </c>
      <c r="D3188" s="1" t="s">
        <v>7025</v>
      </c>
      <c r="E3188" s="1" t="s">
        <v>26</v>
      </c>
      <c r="F3188" s="1" t="s">
        <v>12485</v>
      </c>
      <c r="G3188" s="1" t="s">
        <v>18</v>
      </c>
      <c r="H3188" s="15" t="s">
        <v>12486</v>
      </c>
      <c r="I3188" s="1">
        <v>1989.0</v>
      </c>
      <c r="J3188" s="1">
        <v>2002.0</v>
      </c>
      <c r="K3188" s="1" t="s">
        <v>20</v>
      </c>
      <c r="L3188" s="1" t="s">
        <v>12487</v>
      </c>
      <c r="M3188" s="1" t="s">
        <v>307</v>
      </c>
    </row>
    <row r="3189">
      <c r="A3189" s="1">
        <v>814.0</v>
      </c>
      <c r="B3189" s="14">
        <v>36476.0</v>
      </c>
      <c r="C3189" s="1" t="s">
        <v>12488</v>
      </c>
      <c r="D3189" s="1" t="s">
        <v>12489</v>
      </c>
      <c r="E3189" s="1" t="s">
        <v>26</v>
      </c>
      <c r="F3189" s="1" t="s">
        <v>60</v>
      </c>
      <c r="G3189" s="1" t="s">
        <v>18</v>
      </c>
      <c r="H3189" s="15" t="s">
        <v>12490</v>
      </c>
      <c r="I3189" s="1">
        <v>1989.0</v>
      </c>
      <c r="J3189" s="1">
        <v>1997.0</v>
      </c>
      <c r="K3189" s="1" t="s">
        <v>20</v>
      </c>
      <c r="L3189" s="18"/>
      <c r="M3189" s="18"/>
    </row>
    <row r="3190">
      <c r="A3190" s="1">
        <v>813.0</v>
      </c>
      <c r="B3190" s="14">
        <v>36476.0</v>
      </c>
      <c r="C3190" s="1" t="s">
        <v>12491</v>
      </c>
      <c r="D3190" s="1" t="s">
        <v>4708</v>
      </c>
      <c r="E3190" s="1" t="s">
        <v>26</v>
      </c>
      <c r="F3190" s="1" t="s">
        <v>60</v>
      </c>
      <c r="G3190" s="1" t="s">
        <v>65</v>
      </c>
      <c r="H3190" s="15" t="s">
        <v>12492</v>
      </c>
      <c r="I3190" s="1">
        <v>1997.0</v>
      </c>
      <c r="J3190" s="1">
        <v>1999.0</v>
      </c>
      <c r="K3190" s="1" t="s">
        <v>20</v>
      </c>
      <c r="L3190" s="18"/>
      <c r="M3190" s="18"/>
    </row>
    <row r="3191">
      <c r="A3191" s="1">
        <v>812.0</v>
      </c>
      <c r="B3191" s="14">
        <v>36475.0</v>
      </c>
      <c r="C3191" s="1" t="s">
        <v>12493</v>
      </c>
      <c r="D3191" s="1" t="s">
        <v>12494</v>
      </c>
      <c r="E3191" s="1" t="s">
        <v>26</v>
      </c>
      <c r="F3191" s="1" t="s">
        <v>12495</v>
      </c>
      <c r="G3191" s="1" t="s">
        <v>337</v>
      </c>
      <c r="H3191" s="15" t="s">
        <v>12496</v>
      </c>
      <c r="I3191" s="1">
        <v>1994.0</v>
      </c>
      <c r="J3191" s="1">
        <v>1999.0</v>
      </c>
      <c r="K3191" s="1" t="s">
        <v>20</v>
      </c>
      <c r="L3191" s="18"/>
      <c r="M3191" s="18"/>
    </row>
    <row r="3192">
      <c r="A3192" s="1">
        <v>811.0</v>
      </c>
      <c r="B3192" s="14">
        <v>36475.0</v>
      </c>
      <c r="C3192" s="1" t="s">
        <v>12497</v>
      </c>
      <c r="D3192" s="1" t="s">
        <v>11576</v>
      </c>
      <c r="E3192" s="1" t="s">
        <v>26</v>
      </c>
      <c r="F3192" s="1" t="s">
        <v>60</v>
      </c>
      <c r="G3192" s="1" t="s">
        <v>18</v>
      </c>
      <c r="H3192" s="15" t="s">
        <v>12498</v>
      </c>
      <c r="I3192" s="1">
        <v>1990.0</v>
      </c>
      <c r="J3192" s="1">
        <v>1996.0</v>
      </c>
      <c r="K3192" s="1" t="s">
        <v>20</v>
      </c>
      <c r="L3192" s="18"/>
      <c r="M3192" s="18"/>
    </row>
    <row r="3193">
      <c r="A3193" s="1">
        <v>810.0</v>
      </c>
      <c r="B3193" s="16">
        <v>36473.0</v>
      </c>
      <c r="C3193" s="1" t="s">
        <v>12499</v>
      </c>
      <c r="D3193" s="1" t="s">
        <v>12500</v>
      </c>
      <c r="E3193" s="1" t="s">
        <v>26</v>
      </c>
      <c r="F3193" s="1" t="s">
        <v>60</v>
      </c>
      <c r="G3193" s="1" t="s">
        <v>18</v>
      </c>
      <c r="H3193" s="20" t="s">
        <v>12501</v>
      </c>
      <c r="I3193" s="1">
        <v>1989.0</v>
      </c>
      <c r="J3193" s="1">
        <v>1999.0</v>
      </c>
      <c r="K3193" s="1" t="s">
        <v>20</v>
      </c>
      <c r="L3193" s="18"/>
      <c r="M3193" s="18"/>
    </row>
    <row r="3194">
      <c r="A3194" s="1">
        <v>809.0</v>
      </c>
      <c r="B3194" s="16">
        <v>36473.0</v>
      </c>
      <c r="C3194" s="1" t="s">
        <v>12502</v>
      </c>
      <c r="D3194" s="1" t="s">
        <v>12503</v>
      </c>
      <c r="E3194" s="1" t="s">
        <v>26</v>
      </c>
      <c r="F3194" s="1" t="s">
        <v>60</v>
      </c>
      <c r="G3194" s="1" t="s">
        <v>53</v>
      </c>
      <c r="H3194" s="15" t="s">
        <v>12504</v>
      </c>
      <c r="I3194" s="1">
        <v>1990.0</v>
      </c>
      <c r="J3194" s="1">
        <v>1999.0</v>
      </c>
      <c r="K3194" s="1" t="s">
        <v>20</v>
      </c>
      <c r="L3194" s="18"/>
      <c r="M3194" s="18"/>
    </row>
    <row r="3195">
      <c r="A3195" s="1">
        <v>808.0</v>
      </c>
      <c r="B3195" s="16">
        <v>36473.0</v>
      </c>
      <c r="C3195" s="1" t="s">
        <v>12505</v>
      </c>
      <c r="D3195" s="1" t="s">
        <v>12506</v>
      </c>
      <c r="E3195" s="1" t="s">
        <v>26</v>
      </c>
      <c r="F3195" s="1" t="s">
        <v>60</v>
      </c>
      <c r="G3195" s="1" t="s">
        <v>83</v>
      </c>
      <c r="H3195" s="15" t="s">
        <v>12507</v>
      </c>
      <c r="I3195" s="1">
        <v>1998.0</v>
      </c>
      <c r="J3195" s="1">
        <v>1999.0</v>
      </c>
      <c r="K3195" s="1" t="s">
        <v>20</v>
      </c>
      <c r="L3195" s="18"/>
      <c r="M3195" s="18"/>
    </row>
    <row r="3196">
      <c r="A3196" s="1">
        <v>807.0</v>
      </c>
      <c r="B3196" s="16">
        <v>36472.0</v>
      </c>
      <c r="C3196" s="1" t="s">
        <v>12508</v>
      </c>
      <c r="D3196" s="1" t="s">
        <v>11120</v>
      </c>
      <c r="E3196" s="1" t="s">
        <v>26</v>
      </c>
      <c r="F3196" s="1" t="s">
        <v>12509</v>
      </c>
      <c r="G3196" s="1" t="s">
        <v>83</v>
      </c>
      <c r="H3196" s="15" t="s">
        <v>12510</v>
      </c>
      <c r="I3196" s="1">
        <v>1995.0</v>
      </c>
      <c r="J3196" s="1">
        <v>1998.0</v>
      </c>
      <c r="K3196" s="1" t="s">
        <v>20</v>
      </c>
      <c r="L3196" s="18"/>
      <c r="M3196" s="18"/>
    </row>
    <row r="3197">
      <c r="A3197" s="1">
        <v>806.0</v>
      </c>
      <c r="B3197" s="16">
        <v>36472.0</v>
      </c>
      <c r="C3197" s="1" t="s">
        <v>12511</v>
      </c>
      <c r="D3197" s="1" t="s">
        <v>12512</v>
      </c>
      <c r="E3197" s="1" t="s">
        <v>26</v>
      </c>
      <c r="F3197" s="1" t="s">
        <v>12513</v>
      </c>
      <c r="G3197" s="1" t="s">
        <v>18</v>
      </c>
      <c r="H3197" s="15" t="s">
        <v>12514</v>
      </c>
      <c r="I3197" s="1">
        <v>1994.0</v>
      </c>
      <c r="J3197" s="1">
        <v>1998.0</v>
      </c>
      <c r="K3197" s="1" t="s">
        <v>20</v>
      </c>
      <c r="L3197" s="18"/>
      <c r="M3197" s="18"/>
    </row>
    <row r="3198">
      <c r="A3198" s="1">
        <v>805.0</v>
      </c>
      <c r="B3198" s="16">
        <v>36470.0</v>
      </c>
      <c r="C3198" s="1" t="s">
        <v>12515</v>
      </c>
      <c r="D3198" s="1" t="s">
        <v>7877</v>
      </c>
      <c r="E3198" s="1" t="s">
        <v>26</v>
      </c>
      <c r="F3198" s="1" t="s">
        <v>60</v>
      </c>
      <c r="G3198" s="1" t="s">
        <v>65</v>
      </c>
      <c r="H3198" s="20" t="s">
        <v>60</v>
      </c>
      <c r="I3198" s="1">
        <v>1990.0</v>
      </c>
      <c r="J3198" s="1">
        <v>1999.0</v>
      </c>
      <c r="K3198" s="1" t="s">
        <v>20</v>
      </c>
      <c r="L3198" s="18"/>
      <c r="M3198" s="18"/>
    </row>
    <row r="3199">
      <c r="A3199" s="1">
        <v>804.0</v>
      </c>
      <c r="B3199" s="16">
        <v>36469.0</v>
      </c>
      <c r="C3199" s="1" t="s">
        <v>12516</v>
      </c>
      <c r="D3199" s="1" t="s">
        <v>12517</v>
      </c>
      <c r="E3199" s="1" t="s">
        <v>26</v>
      </c>
      <c r="F3199" s="1" t="s">
        <v>12518</v>
      </c>
      <c r="G3199" s="1" t="s">
        <v>4226</v>
      </c>
      <c r="H3199" s="15" t="s">
        <v>12519</v>
      </c>
      <c r="I3199" s="1">
        <v>1994.0</v>
      </c>
      <c r="J3199" s="1">
        <v>1999.0</v>
      </c>
      <c r="K3199" s="1" t="s">
        <v>20</v>
      </c>
      <c r="L3199" s="18"/>
      <c r="M3199" s="18"/>
    </row>
    <row r="3200">
      <c r="A3200" s="1">
        <v>803.0</v>
      </c>
      <c r="B3200" s="16">
        <v>36468.0</v>
      </c>
      <c r="C3200" s="1" t="s">
        <v>12520</v>
      </c>
      <c r="D3200" s="1" t="s">
        <v>12521</v>
      </c>
      <c r="E3200" s="1" t="s">
        <v>26</v>
      </c>
      <c r="F3200" s="1" t="s">
        <v>12522</v>
      </c>
      <c r="G3200" s="1" t="s">
        <v>18</v>
      </c>
      <c r="H3200" s="15" t="s">
        <v>12523</v>
      </c>
      <c r="I3200" s="1">
        <v>1994.0</v>
      </c>
      <c r="J3200" s="1">
        <v>1999.0</v>
      </c>
      <c r="K3200" s="1" t="s">
        <v>20</v>
      </c>
      <c r="L3200" s="18"/>
      <c r="M3200" s="18"/>
    </row>
    <row r="3201">
      <c r="A3201" s="1">
        <v>802.0</v>
      </c>
      <c r="B3201" s="16">
        <v>36468.0</v>
      </c>
      <c r="C3201" s="1" t="s">
        <v>12524</v>
      </c>
      <c r="D3201" s="1" t="s">
        <v>12525</v>
      </c>
      <c r="E3201" s="1" t="s">
        <v>26</v>
      </c>
      <c r="F3201" s="1" t="s">
        <v>12526</v>
      </c>
      <c r="G3201" s="1" t="s">
        <v>18</v>
      </c>
      <c r="H3201" s="20" t="s">
        <v>12527</v>
      </c>
      <c r="I3201" s="1">
        <v>1995.0</v>
      </c>
      <c r="J3201" s="1">
        <v>1998.0</v>
      </c>
      <c r="K3201" s="1" t="s">
        <v>20</v>
      </c>
      <c r="L3201" s="18"/>
      <c r="M3201" s="18"/>
    </row>
    <row r="3202">
      <c r="A3202" s="1">
        <v>801.0</v>
      </c>
      <c r="B3202" s="16">
        <v>36467.0</v>
      </c>
      <c r="C3202" s="1" t="s">
        <v>12528</v>
      </c>
      <c r="D3202" s="1" t="s">
        <v>656</v>
      </c>
      <c r="E3202" s="1" t="s">
        <v>26</v>
      </c>
      <c r="F3202" s="1" t="s">
        <v>12529</v>
      </c>
      <c r="G3202" s="1" t="s">
        <v>83</v>
      </c>
      <c r="H3202" s="15" t="s">
        <v>12530</v>
      </c>
      <c r="I3202" s="1">
        <v>1995.0</v>
      </c>
      <c r="J3202" s="1">
        <v>1995.0</v>
      </c>
      <c r="K3202" s="1" t="s">
        <v>245</v>
      </c>
      <c r="L3202" s="18"/>
      <c r="M3202" s="18"/>
    </row>
    <row r="3203">
      <c r="A3203" s="1">
        <v>800.0</v>
      </c>
      <c r="B3203" s="16">
        <v>36467.0</v>
      </c>
      <c r="C3203" s="1" t="s">
        <v>12531</v>
      </c>
      <c r="D3203" s="1" t="s">
        <v>12532</v>
      </c>
      <c r="E3203" s="1" t="s">
        <v>167</v>
      </c>
      <c r="F3203" s="1" t="s">
        <v>12533</v>
      </c>
      <c r="G3203" s="1" t="s">
        <v>65</v>
      </c>
      <c r="H3203" s="15" t="s">
        <v>12534</v>
      </c>
      <c r="I3203" s="1">
        <v>1990.0</v>
      </c>
      <c r="J3203" s="1">
        <v>1999.0</v>
      </c>
      <c r="K3203" s="1" t="s">
        <v>20</v>
      </c>
      <c r="L3203" s="18"/>
      <c r="M3203" s="18"/>
    </row>
    <row r="3204">
      <c r="A3204" s="1">
        <v>799.0</v>
      </c>
      <c r="B3204" s="16">
        <v>36467.0</v>
      </c>
      <c r="C3204" s="1" t="s">
        <v>12535</v>
      </c>
      <c r="D3204" s="1" t="s">
        <v>8180</v>
      </c>
      <c r="E3204" s="1" t="s">
        <v>1880</v>
      </c>
      <c r="F3204" s="1" t="s">
        <v>12536</v>
      </c>
      <c r="G3204" s="1" t="s">
        <v>18</v>
      </c>
      <c r="H3204" s="15" t="s">
        <v>12537</v>
      </c>
      <c r="I3204" s="1">
        <v>1990.0</v>
      </c>
      <c r="J3204" s="1">
        <v>1998.0</v>
      </c>
      <c r="K3204" s="1" t="s">
        <v>20</v>
      </c>
      <c r="L3204" s="18"/>
      <c r="M3204" s="18"/>
    </row>
    <row r="3205">
      <c r="A3205" s="1">
        <v>798.0</v>
      </c>
      <c r="B3205" s="16">
        <v>36466.0</v>
      </c>
      <c r="C3205" s="1" t="s">
        <v>12538</v>
      </c>
      <c r="D3205" s="1" t="s">
        <v>3131</v>
      </c>
      <c r="E3205" s="1" t="s">
        <v>26</v>
      </c>
      <c r="F3205" s="1" t="s">
        <v>60</v>
      </c>
      <c r="G3205" s="1" t="s">
        <v>60</v>
      </c>
      <c r="H3205" s="15" t="s">
        <v>12539</v>
      </c>
      <c r="I3205" s="1">
        <v>1995.0</v>
      </c>
      <c r="J3205" s="1">
        <v>1998.0</v>
      </c>
      <c r="K3205" s="1" t="s">
        <v>20</v>
      </c>
      <c r="L3205" s="18"/>
      <c r="M3205" s="18"/>
    </row>
    <row r="3206">
      <c r="A3206" s="1">
        <v>797.0</v>
      </c>
      <c r="B3206" s="14">
        <v>36464.0</v>
      </c>
      <c r="C3206" s="1" t="s">
        <v>12540</v>
      </c>
      <c r="D3206" s="1" t="s">
        <v>60</v>
      </c>
      <c r="E3206" s="1" t="s">
        <v>167</v>
      </c>
      <c r="F3206" s="1">
        <v>9.0902341E7</v>
      </c>
      <c r="G3206" s="1" t="s">
        <v>53</v>
      </c>
      <c r="H3206" s="15" t="s">
        <v>12541</v>
      </c>
      <c r="I3206" s="1">
        <v>1989.0</v>
      </c>
      <c r="J3206" s="1">
        <v>1999.0</v>
      </c>
      <c r="K3206" s="1" t="s">
        <v>20</v>
      </c>
      <c r="L3206" s="18"/>
      <c r="M3206" s="18"/>
    </row>
    <row r="3207">
      <c r="A3207" s="1">
        <v>796.0</v>
      </c>
      <c r="B3207" s="14">
        <v>36464.0</v>
      </c>
      <c r="C3207" s="1" t="s">
        <v>12542</v>
      </c>
      <c r="D3207" s="1" t="s">
        <v>9241</v>
      </c>
      <c r="E3207" s="1" t="s">
        <v>188</v>
      </c>
      <c r="F3207" s="1" t="s">
        <v>60</v>
      </c>
      <c r="G3207" s="1" t="s">
        <v>65</v>
      </c>
      <c r="H3207" s="15" t="s">
        <v>12543</v>
      </c>
      <c r="I3207" s="1">
        <v>1995.0</v>
      </c>
      <c r="J3207" s="1">
        <v>1999.0</v>
      </c>
      <c r="K3207" s="1" t="s">
        <v>20</v>
      </c>
      <c r="L3207" s="18"/>
      <c r="M3207" s="18"/>
    </row>
    <row r="3208">
      <c r="A3208" s="1">
        <v>795.0</v>
      </c>
      <c r="B3208" s="14">
        <v>36464.0</v>
      </c>
      <c r="C3208" s="1" t="s">
        <v>12544</v>
      </c>
      <c r="D3208" s="1" t="s">
        <v>9241</v>
      </c>
      <c r="E3208" s="1" t="s">
        <v>188</v>
      </c>
      <c r="F3208" s="1" t="s">
        <v>60</v>
      </c>
      <c r="G3208" s="1" t="s">
        <v>83</v>
      </c>
      <c r="H3208" s="15" t="s">
        <v>12545</v>
      </c>
      <c r="I3208" s="1">
        <v>1995.0</v>
      </c>
      <c r="J3208" s="1">
        <v>1999.0</v>
      </c>
      <c r="K3208" s="1" t="s">
        <v>20</v>
      </c>
      <c r="L3208" s="18"/>
      <c r="M3208" s="18"/>
    </row>
    <row r="3209">
      <c r="A3209" s="1">
        <v>794.0</v>
      </c>
      <c r="B3209" s="14">
        <v>36463.0</v>
      </c>
      <c r="C3209" s="1" t="s">
        <v>12546</v>
      </c>
      <c r="D3209" s="1" t="s">
        <v>969</v>
      </c>
      <c r="E3209" s="1" t="s">
        <v>26</v>
      </c>
      <c r="F3209" s="1" t="s">
        <v>12547</v>
      </c>
      <c r="G3209" s="1" t="s">
        <v>18</v>
      </c>
      <c r="H3209" s="15" t="s">
        <v>12548</v>
      </c>
      <c r="I3209" s="1">
        <v>1989.0</v>
      </c>
      <c r="J3209" s="1" t="s">
        <v>60</v>
      </c>
      <c r="K3209" s="1" t="s">
        <v>20</v>
      </c>
      <c r="L3209" s="18"/>
      <c r="M3209" s="18"/>
    </row>
    <row r="3210">
      <c r="A3210" s="1">
        <v>793.0</v>
      </c>
      <c r="B3210" s="14">
        <v>36463.0</v>
      </c>
      <c r="C3210" s="1" t="s">
        <v>12549</v>
      </c>
      <c r="D3210" s="1" t="s">
        <v>12550</v>
      </c>
      <c r="E3210" s="1" t="s">
        <v>26</v>
      </c>
      <c r="F3210" s="1" t="s">
        <v>60</v>
      </c>
      <c r="G3210" s="1" t="s">
        <v>18</v>
      </c>
      <c r="H3210" s="15" t="s">
        <v>12551</v>
      </c>
      <c r="I3210" s="1">
        <v>1990.0</v>
      </c>
      <c r="J3210" s="1">
        <v>1997.0</v>
      </c>
      <c r="K3210" s="1" t="s">
        <v>20</v>
      </c>
      <c r="L3210" s="18"/>
      <c r="M3210" s="18"/>
    </row>
    <row r="3211">
      <c r="A3211" s="1">
        <v>792.0</v>
      </c>
      <c r="B3211" s="14">
        <v>36463.0</v>
      </c>
      <c r="C3211" s="1" t="s">
        <v>12552</v>
      </c>
      <c r="D3211" s="1" t="s">
        <v>12553</v>
      </c>
      <c r="E3211" s="1" t="s">
        <v>136</v>
      </c>
      <c r="F3211" s="1" t="s">
        <v>12554</v>
      </c>
      <c r="G3211" s="1" t="s">
        <v>60</v>
      </c>
      <c r="H3211" s="15" t="s">
        <v>12555</v>
      </c>
      <c r="I3211" s="1">
        <v>1990.0</v>
      </c>
      <c r="J3211" s="1">
        <v>1993.0</v>
      </c>
      <c r="K3211" s="1" t="s">
        <v>20</v>
      </c>
      <c r="L3211" s="18"/>
      <c r="M3211" s="18"/>
    </row>
    <row r="3212">
      <c r="A3212" s="1">
        <v>791.0</v>
      </c>
      <c r="B3212" s="14">
        <v>37248.0</v>
      </c>
      <c r="C3212" s="1" t="s">
        <v>12556</v>
      </c>
      <c r="D3212" s="1" t="s">
        <v>7708</v>
      </c>
      <c r="E3212" s="1" t="s">
        <v>26</v>
      </c>
      <c r="F3212" s="1" t="s">
        <v>12557</v>
      </c>
      <c r="G3212" s="1" t="s">
        <v>337</v>
      </c>
      <c r="H3212" s="15" t="s">
        <v>12558</v>
      </c>
      <c r="I3212" s="1">
        <v>1997.0</v>
      </c>
      <c r="J3212" s="1">
        <v>1996.0</v>
      </c>
      <c r="K3212" s="1" t="s">
        <v>245</v>
      </c>
      <c r="L3212" s="18"/>
      <c r="M3212" s="18"/>
    </row>
    <row r="3213">
      <c r="A3213" s="1">
        <v>790.0</v>
      </c>
      <c r="B3213" s="14">
        <v>36463.0</v>
      </c>
      <c r="C3213" s="1" t="s">
        <v>12559</v>
      </c>
      <c r="D3213" s="1" t="s">
        <v>8206</v>
      </c>
      <c r="E3213" s="1" t="s">
        <v>26</v>
      </c>
      <c r="F3213" s="1" t="s">
        <v>12560</v>
      </c>
      <c r="G3213" s="1" t="s">
        <v>83</v>
      </c>
      <c r="H3213" s="15" t="s">
        <v>12561</v>
      </c>
      <c r="I3213" s="1">
        <v>1998.0</v>
      </c>
      <c r="J3213" s="1">
        <v>1999.0</v>
      </c>
      <c r="K3213" s="1" t="s">
        <v>20</v>
      </c>
      <c r="L3213" s="1" t="s">
        <v>12562</v>
      </c>
      <c r="M3213" s="1" t="s">
        <v>97</v>
      </c>
    </row>
    <row r="3214">
      <c r="A3214" s="1">
        <v>789.0</v>
      </c>
      <c r="B3214" s="14">
        <v>36460.0</v>
      </c>
      <c r="C3214" s="1" t="s">
        <v>12563</v>
      </c>
      <c r="D3214" s="1" t="s">
        <v>1361</v>
      </c>
      <c r="E3214" s="1" t="s">
        <v>26</v>
      </c>
      <c r="F3214" s="1" t="s">
        <v>12564</v>
      </c>
      <c r="G3214" s="1" t="s">
        <v>65</v>
      </c>
      <c r="H3214" s="15" t="s">
        <v>12565</v>
      </c>
      <c r="I3214" s="1">
        <v>1989.0</v>
      </c>
      <c r="J3214" s="1">
        <v>1991.0</v>
      </c>
      <c r="K3214" s="1" t="s">
        <v>20</v>
      </c>
      <c r="L3214" s="18"/>
      <c r="M3214" s="18"/>
    </row>
    <row r="3215">
      <c r="A3215" s="1">
        <v>788.0</v>
      </c>
      <c r="B3215" s="14">
        <v>36460.0</v>
      </c>
      <c r="C3215" s="1" t="s">
        <v>12566</v>
      </c>
      <c r="D3215" s="1" t="s">
        <v>12567</v>
      </c>
      <c r="E3215" s="1" t="s">
        <v>26</v>
      </c>
      <c r="F3215" s="1" t="s">
        <v>12568</v>
      </c>
      <c r="G3215" s="1" t="s">
        <v>18</v>
      </c>
      <c r="H3215" s="15" t="s">
        <v>12569</v>
      </c>
      <c r="I3215" s="1">
        <v>1996.0</v>
      </c>
      <c r="J3215" s="1">
        <v>1999.0</v>
      </c>
      <c r="K3215" s="1" t="s">
        <v>20</v>
      </c>
      <c r="L3215" s="18"/>
      <c r="M3215" s="18"/>
    </row>
    <row r="3216">
      <c r="A3216" s="1">
        <v>787.0</v>
      </c>
      <c r="B3216" s="14">
        <v>36460.0</v>
      </c>
      <c r="C3216" s="1" t="s">
        <v>12570</v>
      </c>
      <c r="D3216" s="1" t="s">
        <v>3795</v>
      </c>
      <c r="E3216" s="1" t="s">
        <v>26</v>
      </c>
      <c r="F3216" s="1" t="s">
        <v>60</v>
      </c>
      <c r="G3216" s="1" t="s">
        <v>18</v>
      </c>
      <c r="H3216" s="15" t="s">
        <v>12571</v>
      </c>
      <c r="I3216" s="1">
        <v>1995.0</v>
      </c>
      <c r="J3216" s="1">
        <v>1999.0</v>
      </c>
      <c r="K3216" s="1" t="s">
        <v>20</v>
      </c>
      <c r="L3216" s="18"/>
      <c r="M3216" s="18"/>
    </row>
    <row r="3217">
      <c r="A3217" s="1">
        <v>786.0</v>
      </c>
      <c r="B3217" s="14">
        <v>36460.0</v>
      </c>
      <c r="C3217" s="1" t="s">
        <v>12572</v>
      </c>
      <c r="D3217" s="1" t="s">
        <v>776</v>
      </c>
      <c r="E3217" s="1" t="s">
        <v>26</v>
      </c>
      <c r="F3217" s="1" t="s">
        <v>12573</v>
      </c>
      <c r="G3217" s="1" t="s">
        <v>18</v>
      </c>
      <c r="H3217" s="15" t="s">
        <v>12574</v>
      </c>
      <c r="I3217" s="1">
        <v>1989.0</v>
      </c>
      <c r="J3217" s="1">
        <v>1999.0</v>
      </c>
      <c r="K3217" s="1" t="s">
        <v>20</v>
      </c>
      <c r="L3217" s="18"/>
      <c r="M3217" s="18"/>
    </row>
    <row r="3218">
      <c r="A3218" s="1">
        <v>785.0</v>
      </c>
      <c r="B3218" s="14">
        <v>36459.0</v>
      </c>
      <c r="C3218" s="1" t="s">
        <v>12575</v>
      </c>
      <c r="D3218" s="1" t="s">
        <v>12576</v>
      </c>
      <c r="E3218" s="1" t="s">
        <v>188</v>
      </c>
      <c r="F3218" s="1" t="s">
        <v>12577</v>
      </c>
      <c r="G3218" s="1" t="s">
        <v>83</v>
      </c>
      <c r="H3218" s="15" t="s">
        <v>12578</v>
      </c>
      <c r="I3218" s="1">
        <v>1989.0</v>
      </c>
      <c r="J3218" s="1">
        <v>1998.0</v>
      </c>
      <c r="K3218" s="1" t="s">
        <v>20</v>
      </c>
      <c r="L3218" s="18"/>
      <c r="M3218" s="18"/>
    </row>
    <row r="3219">
      <c r="A3219" s="1">
        <v>784.0</v>
      </c>
      <c r="B3219" s="14">
        <v>36458.0</v>
      </c>
      <c r="C3219" s="1" t="s">
        <v>12579</v>
      </c>
      <c r="D3219" s="1" t="s">
        <v>5634</v>
      </c>
      <c r="E3219" s="1" t="s">
        <v>11131</v>
      </c>
      <c r="F3219" s="1" t="s">
        <v>60</v>
      </c>
      <c r="G3219" s="1" t="s">
        <v>53</v>
      </c>
      <c r="H3219" s="15" t="s">
        <v>12580</v>
      </c>
      <c r="I3219" s="1">
        <v>1994.0</v>
      </c>
      <c r="J3219" s="1">
        <v>1999.0</v>
      </c>
      <c r="K3219" s="1" t="s">
        <v>20</v>
      </c>
      <c r="L3219" s="18"/>
      <c r="M3219" s="18"/>
    </row>
    <row r="3220">
      <c r="A3220" s="1">
        <v>783.0</v>
      </c>
      <c r="B3220" s="14">
        <v>36457.0</v>
      </c>
      <c r="C3220" s="1" t="s">
        <v>12581</v>
      </c>
      <c r="D3220" s="1" t="s">
        <v>3749</v>
      </c>
      <c r="E3220" s="1" t="s">
        <v>26</v>
      </c>
      <c r="F3220" s="7" t="s">
        <v>12582</v>
      </c>
      <c r="G3220" s="1" t="s">
        <v>18</v>
      </c>
      <c r="H3220" s="15" t="s">
        <v>12583</v>
      </c>
      <c r="I3220" s="1">
        <v>1998.0</v>
      </c>
      <c r="J3220" s="1">
        <v>1999.0</v>
      </c>
      <c r="K3220" s="1" t="s">
        <v>20</v>
      </c>
      <c r="L3220" s="1" t="s">
        <v>12584</v>
      </c>
      <c r="M3220" s="1" t="s">
        <v>49</v>
      </c>
    </row>
    <row r="3221">
      <c r="A3221" s="1">
        <v>782.0</v>
      </c>
      <c r="B3221" s="14">
        <v>36456.0</v>
      </c>
      <c r="C3221" s="1" t="s">
        <v>12585</v>
      </c>
      <c r="D3221" s="1" t="s">
        <v>1299</v>
      </c>
      <c r="E3221" s="1" t="s">
        <v>26</v>
      </c>
      <c r="F3221" s="1" t="s">
        <v>12586</v>
      </c>
      <c r="G3221" s="1" t="s">
        <v>53</v>
      </c>
      <c r="H3221" s="15" t="s">
        <v>12587</v>
      </c>
      <c r="I3221" s="1">
        <v>1998.0</v>
      </c>
      <c r="J3221" s="1">
        <v>1998.0</v>
      </c>
      <c r="K3221" s="1" t="s">
        <v>245</v>
      </c>
      <c r="L3221" s="18"/>
      <c r="M3221" s="18"/>
    </row>
    <row r="3222">
      <c r="A3222" s="1">
        <v>781.0</v>
      </c>
      <c r="B3222" s="14">
        <v>36456.0</v>
      </c>
      <c r="C3222" s="1" t="s">
        <v>60</v>
      </c>
      <c r="D3222" s="1" t="s">
        <v>12588</v>
      </c>
      <c r="E3222" s="1" t="s">
        <v>26</v>
      </c>
      <c r="F3222" s="1" t="s">
        <v>60</v>
      </c>
      <c r="G3222" s="1" t="s">
        <v>337</v>
      </c>
      <c r="H3222" s="15" t="s">
        <v>12589</v>
      </c>
      <c r="I3222" s="1">
        <v>1997.0</v>
      </c>
      <c r="J3222" s="1">
        <v>1997.0</v>
      </c>
      <c r="K3222" s="1" t="s">
        <v>245</v>
      </c>
      <c r="L3222" s="18"/>
      <c r="M3222" s="18"/>
    </row>
    <row r="3223">
      <c r="A3223" s="1">
        <v>780.0</v>
      </c>
      <c r="B3223" s="14">
        <v>36454.0</v>
      </c>
      <c r="C3223" s="1" t="s">
        <v>12590</v>
      </c>
      <c r="D3223" s="1" t="s">
        <v>12591</v>
      </c>
      <c r="E3223" s="1" t="s">
        <v>26</v>
      </c>
      <c r="F3223" s="1" t="s">
        <v>12592</v>
      </c>
      <c r="G3223" s="1" t="s">
        <v>337</v>
      </c>
      <c r="H3223" s="15" t="s">
        <v>12593</v>
      </c>
      <c r="I3223" s="1">
        <v>1998.0</v>
      </c>
      <c r="J3223" s="1">
        <v>1999.0</v>
      </c>
      <c r="K3223" s="1" t="s">
        <v>20</v>
      </c>
      <c r="L3223" s="18"/>
      <c r="M3223" s="18"/>
    </row>
    <row r="3224">
      <c r="A3224" s="1">
        <v>779.0</v>
      </c>
      <c r="B3224" s="14">
        <v>36453.0</v>
      </c>
      <c r="C3224" s="1" t="s">
        <v>12594</v>
      </c>
      <c r="D3224" s="1" t="s">
        <v>12595</v>
      </c>
      <c r="E3224" s="1" t="s">
        <v>136</v>
      </c>
      <c r="F3224" s="1" t="s">
        <v>60</v>
      </c>
      <c r="G3224" s="1" t="s">
        <v>60</v>
      </c>
      <c r="H3224" s="15" t="s">
        <v>12596</v>
      </c>
      <c r="I3224" s="1" t="s">
        <v>60</v>
      </c>
      <c r="J3224" s="1">
        <v>1999.0</v>
      </c>
      <c r="K3224" s="1" t="s">
        <v>20</v>
      </c>
      <c r="L3224" s="18"/>
      <c r="M3224" s="18"/>
    </row>
    <row r="3225">
      <c r="A3225" s="1">
        <v>778.0</v>
      </c>
      <c r="B3225" s="14">
        <v>36453.0</v>
      </c>
      <c r="C3225" s="1" t="s">
        <v>12597</v>
      </c>
      <c r="D3225" s="1" t="s">
        <v>12598</v>
      </c>
      <c r="E3225" s="1" t="s">
        <v>1880</v>
      </c>
      <c r="F3225" s="1" t="s">
        <v>12599</v>
      </c>
      <c r="G3225" s="1" t="s">
        <v>83</v>
      </c>
      <c r="H3225" s="15" t="s">
        <v>12600</v>
      </c>
      <c r="I3225" s="1">
        <v>1990.0</v>
      </c>
      <c r="J3225" s="1">
        <v>1991.0</v>
      </c>
      <c r="K3225" s="1" t="s">
        <v>60</v>
      </c>
      <c r="L3225" s="18"/>
      <c r="M3225" s="18"/>
    </row>
    <row r="3226">
      <c r="A3226" s="1">
        <v>777.0</v>
      </c>
      <c r="B3226" s="14">
        <v>36452.0</v>
      </c>
      <c r="C3226" s="1" t="s">
        <v>12601</v>
      </c>
      <c r="D3226" s="1" t="s">
        <v>12602</v>
      </c>
      <c r="E3226" s="1" t="s">
        <v>188</v>
      </c>
      <c r="F3226" s="1" t="s">
        <v>60</v>
      </c>
      <c r="G3226" s="1" t="s">
        <v>65</v>
      </c>
      <c r="H3226" s="15" t="s">
        <v>12603</v>
      </c>
      <c r="I3226" s="1">
        <v>1989.0</v>
      </c>
      <c r="J3226" s="1">
        <v>1999.0</v>
      </c>
      <c r="K3226" s="1" t="s">
        <v>20</v>
      </c>
      <c r="L3226" s="18"/>
      <c r="M3226" s="18"/>
    </row>
    <row r="3227">
      <c r="A3227" s="1">
        <v>776.0</v>
      </c>
      <c r="B3227" s="14">
        <v>36452.0</v>
      </c>
      <c r="C3227" s="1" t="s">
        <v>12604</v>
      </c>
      <c r="D3227" s="1" t="s">
        <v>12605</v>
      </c>
      <c r="E3227" s="1" t="s">
        <v>1056</v>
      </c>
      <c r="F3227" s="1" t="s">
        <v>12606</v>
      </c>
      <c r="G3227" s="1" t="s">
        <v>65</v>
      </c>
      <c r="H3227" s="20" t="s">
        <v>60</v>
      </c>
      <c r="I3227" s="1">
        <v>1995.0</v>
      </c>
      <c r="J3227" s="1">
        <v>1999.0</v>
      </c>
      <c r="K3227" s="1" t="s">
        <v>20</v>
      </c>
      <c r="L3227" s="18"/>
      <c r="M3227" s="18"/>
    </row>
    <row r="3228">
      <c r="A3228" s="1">
        <v>775.0</v>
      </c>
      <c r="B3228" s="14">
        <v>36451.0</v>
      </c>
      <c r="C3228" s="1" t="s">
        <v>12607</v>
      </c>
      <c r="D3228" s="1" t="s">
        <v>12608</v>
      </c>
      <c r="E3228" s="1" t="s">
        <v>26</v>
      </c>
      <c r="F3228" s="1" t="s">
        <v>60</v>
      </c>
      <c r="G3228" s="1" t="s">
        <v>83</v>
      </c>
      <c r="H3228" s="15" t="s">
        <v>12609</v>
      </c>
      <c r="I3228" s="1">
        <v>1989.0</v>
      </c>
      <c r="J3228" s="1">
        <v>1999.0</v>
      </c>
      <c r="K3228" s="1" t="s">
        <v>20</v>
      </c>
      <c r="L3228" s="18"/>
      <c r="M3228" s="18"/>
    </row>
    <row r="3229">
      <c r="A3229" s="1">
        <v>774.0</v>
      </c>
      <c r="B3229" s="14">
        <v>36451.0</v>
      </c>
      <c r="C3229" s="1" t="s">
        <v>12610</v>
      </c>
      <c r="D3229" s="1" t="s">
        <v>6608</v>
      </c>
      <c r="E3229" s="1" t="s">
        <v>26</v>
      </c>
      <c r="F3229" s="1" t="s">
        <v>12611</v>
      </c>
      <c r="G3229" s="1" t="s">
        <v>18</v>
      </c>
      <c r="H3229" s="15" t="s">
        <v>12612</v>
      </c>
      <c r="I3229" s="1">
        <v>1997.0</v>
      </c>
      <c r="J3229" s="1">
        <v>1999.0</v>
      </c>
      <c r="K3229" s="1" t="s">
        <v>20</v>
      </c>
      <c r="L3229" s="18"/>
      <c r="M3229" s="18"/>
    </row>
    <row r="3230">
      <c r="A3230" s="1">
        <v>773.0</v>
      </c>
      <c r="B3230" s="14">
        <v>36450.0</v>
      </c>
      <c r="C3230" s="1" t="s">
        <v>12613</v>
      </c>
      <c r="D3230" s="1" t="s">
        <v>12614</v>
      </c>
      <c r="E3230" s="1" t="s">
        <v>26</v>
      </c>
      <c r="F3230" s="1" t="s">
        <v>12615</v>
      </c>
      <c r="G3230" s="1" t="s">
        <v>65</v>
      </c>
      <c r="H3230" s="15" t="s">
        <v>12616</v>
      </c>
      <c r="I3230" s="1">
        <v>1990.0</v>
      </c>
      <c r="J3230" s="1">
        <v>1998.0</v>
      </c>
      <c r="K3230" s="1" t="s">
        <v>20</v>
      </c>
      <c r="L3230" s="18"/>
      <c r="M3230" s="18"/>
    </row>
    <row r="3231">
      <c r="A3231" s="1">
        <v>772.0</v>
      </c>
      <c r="B3231" s="14">
        <v>36450.0</v>
      </c>
      <c r="C3231" s="1" t="s">
        <v>12617</v>
      </c>
      <c r="D3231" s="1" t="s">
        <v>12618</v>
      </c>
      <c r="E3231" s="1" t="s">
        <v>26</v>
      </c>
      <c r="F3231" s="1" t="s">
        <v>60</v>
      </c>
      <c r="G3231" s="1" t="s">
        <v>60</v>
      </c>
      <c r="H3231" s="20" t="s">
        <v>12619</v>
      </c>
      <c r="I3231" s="1">
        <v>1989.0</v>
      </c>
      <c r="J3231" s="1" t="s">
        <v>60</v>
      </c>
      <c r="K3231" s="1" t="s">
        <v>60</v>
      </c>
      <c r="L3231" s="18"/>
      <c r="M3231" s="18"/>
    </row>
    <row r="3232">
      <c r="A3232" s="1">
        <v>771.0</v>
      </c>
      <c r="B3232" s="14">
        <v>36449.0</v>
      </c>
      <c r="C3232" s="1" t="s">
        <v>12620</v>
      </c>
      <c r="D3232" s="1" t="s">
        <v>12621</v>
      </c>
      <c r="E3232" s="1" t="s">
        <v>26</v>
      </c>
      <c r="F3232" s="1" t="s">
        <v>12622</v>
      </c>
      <c r="G3232" s="1" t="s">
        <v>18</v>
      </c>
      <c r="H3232" s="15" t="s">
        <v>12623</v>
      </c>
      <c r="I3232" s="1">
        <v>1994.0</v>
      </c>
      <c r="J3232" s="1">
        <v>1999.0</v>
      </c>
      <c r="K3232" s="1" t="s">
        <v>20</v>
      </c>
      <c r="L3232" s="18"/>
      <c r="M3232" s="18"/>
    </row>
    <row r="3233">
      <c r="A3233" s="1">
        <v>770.0</v>
      </c>
      <c r="B3233" s="14">
        <v>36449.0</v>
      </c>
      <c r="C3233" s="1" t="s">
        <v>12624</v>
      </c>
      <c r="D3233" s="1" t="s">
        <v>4843</v>
      </c>
      <c r="E3233" s="1" t="s">
        <v>750</v>
      </c>
      <c r="F3233" s="1" t="s">
        <v>60</v>
      </c>
      <c r="G3233" s="1" t="s">
        <v>53</v>
      </c>
      <c r="H3233" s="15" t="s">
        <v>12625</v>
      </c>
      <c r="I3233" s="1">
        <v>1990.0</v>
      </c>
      <c r="J3233" s="1">
        <v>1999.0</v>
      </c>
      <c r="K3233" s="1" t="s">
        <v>20</v>
      </c>
      <c r="L3233" s="18"/>
      <c r="M3233" s="18"/>
    </row>
    <row r="3234">
      <c r="A3234" s="1">
        <v>769.0</v>
      </c>
      <c r="B3234" s="14">
        <v>36449.0</v>
      </c>
      <c r="C3234" s="1" t="s">
        <v>12626</v>
      </c>
      <c r="D3234" s="1" t="s">
        <v>12627</v>
      </c>
      <c r="E3234" s="1" t="s">
        <v>188</v>
      </c>
      <c r="F3234" s="1" t="s">
        <v>12628</v>
      </c>
      <c r="G3234" s="1" t="s">
        <v>83</v>
      </c>
      <c r="H3234" s="15" t="s">
        <v>12629</v>
      </c>
      <c r="I3234" s="1">
        <v>1990.0</v>
      </c>
      <c r="J3234" s="1">
        <v>1999.0</v>
      </c>
      <c r="K3234" s="1" t="s">
        <v>20</v>
      </c>
      <c r="L3234" s="18"/>
      <c r="M3234" s="18"/>
    </row>
    <row r="3235">
      <c r="A3235" s="1">
        <v>768.0</v>
      </c>
      <c r="B3235" s="14">
        <v>36448.0</v>
      </c>
      <c r="C3235" s="1" t="s">
        <v>12630</v>
      </c>
      <c r="D3235" s="1" t="s">
        <v>12631</v>
      </c>
      <c r="E3235" s="1" t="s">
        <v>26</v>
      </c>
      <c r="F3235" s="1" t="s">
        <v>60</v>
      </c>
      <c r="G3235" s="1" t="s">
        <v>60</v>
      </c>
      <c r="H3235" s="20" t="s">
        <v>60</v>
      </c>
      <c r="I3235" s="1">
        <v>1990.0</v>
      </c>
      <c r="J3235" s="1">
        <v>1997.0</v>
      </c>
      <c r="K3235" s="1" t="s">
        <v>20</v>
      </c>
      <c r="L3235" s="18"/>
      <c r="M3235" s="18"/>
    </row>
    <row r="3236">
      <c r="A3236" s="1">
        <v>767.0</v>
      </c>
      <c r="B3236" s="14">
        <v>36447.0</v>
      </c>
      <c r="C3236" s="1" t="s">
        <v>12632</v>
      </c>
      <c r="D3236" s="1" t="s">
        <v>12633</v>
      </c>
      <c r="E3236" s="1" t="s">
        <v>26</v>
      </c>
      <c r="F3236" s="1" t="s">
        <v>12634</v>
      </c>
      <c r="G3236" s="1" t="s">
        <v>337</v>
      </c>
      <c r="H3236" s="15" t="s">
        <v>12635</v>
      </c>
      <c r="I3236" s="1">
        <v>1996.0</v>
      </c>
      <c r="J3236" s="1">
        <v>1997.0</v>
      </c>
      <c r="K3236" s="1" t="s">
        <v>20</v>
      </c>
      <c r="L3236" s="18"/>
      <c r="M3236" s="18"/>
    </row>
    <row r="3237">
      <c r="A3237" s="1">
        <v>766.0</v>
      </c>
      <c r="B3237" s="14">
        <v>36446.0</v>
      </c>
      <c r="C3237" s="1" t="s">
        <v>12636</v>
      </c>
      <c r="D3237" s="1" t="s">
        <v>9293</v>
      </c>
      <c r="E3237" s="1" t="s">
        <v>750</v>
      </c>
      <c r="F3237" s="1" t="s">
        <v>60</v>
      </c>
      <c r="G3237" s="1" t="s">
        <v>18</v>
      </c>
      <c r="H3237" s="15" t="s">
        <v>12637</v>
      </c>
      <c r="I3237" s="1">
        <v>1994.0</v>
      </c>
      <c r="J3237" s="1">
        <v>1997.0</v>
      </c>
      <c r="K3237" s="1" t="s">
        <v>20</v>
      </c>
      <c r="L3237" s="18"/>
      <c r="M3237" s="18"/>
    </row>
    <row r="3238">
      <c r="A3238" s="1">
        <v>765.0</v>
      </c>
      <c r="B3238" s="14">
        <v>36446.0</v>
      </c>
      <c r="C3238" s="1" t="s">
        <v>12638</v>
      </c>
      <c r="D3238" s="1" t="s">
        <v>1335</v>
      </c>
      <c r="E3238" s="1" t="s">
        <v>26</v>
      </c>
      <c r="F3238" s="1" t="s">
        <v>12639</v>
      </c>
      <c r="G3238" s="1" t="s">
        <v>337</v>
      </c>
      <c r="H3238" s="15" t="s">
        <v>12640</v>
      </c>
      <c r="I3238" s="1">
        <v>1989.0</v>
      </c>
      <c r="J3238" s="1" t="s">
        <v>60</v>
      </c>
      <c r="K3238" s="1" t="s">
        <v>20</v>
      </c>
      <c r="L3238" s="18"/>
      <c r="M3238" s="18"/>
    </row>
    <row r="3239">
      <c r="A3239" s="1">
        <v>764.0</v>
      </c>
      <c r="B3239" s="14">
        <v>36446.0</v>
      </c>
      <c r="C3239" s="1" t="s">
        <v>12641</v>
      </c>
      <c r="D3239" s="1" t="s">
        <v>12642</v>
      </c>
      <c r="E3239" s="1" t="s">
        <v>26</v>
      </c>
      <c r="F3239" s="1" t="s">
        <v>60</v>
      </c>
      <c r="G3239" s="1" t="s">
        <v>18</v>
      </c>
      <c r="H3239" s="15" t="s">
        <v>12643</v>
      </c>
      <c r="I3239" s="1">
        <v>1997.0</v>
      </c>
      <c r="J3239" s="1">
        <v>1998.0</v>
      </c>
      <c r="K3239" s="1" t="s">
        <v>245</v>
      </c>
      <c r="L3239" s="18"/>
      <c r="M3239" s="18"/>
    </row>
    <row r="3240">
      <c r="A3240" s="1">
        <v>763.0</v>
      </c>
      <c r="B3240" s="14">
        <v>36445.0</v>
      </c>
      <c r="C3240" s="1" t="s">
        <v>12644</v>
      </c>
      <c r="D3240" s="1" t="s">
        <v>5186</v>
      </c>
      <c r="E3240" s="1" t="s">
        <v>26</v>
      </c>
      <c r="F3240" s="1" t="s">
        <v>12645</v>
      </c>
      <c r="G3240" s="1" t="s">
        <v>65</v>
      </c>
      <c r="H3240" s="20" t="s">
        <v>60</v>
      </c>
      <c r="I3240" s="1">
        <v>1997.0</v>
      </c>
      <c r="J3240" s="1">
        <v>1999.0</v>
      </c>
      <c r="K3240" s="1" t="s">
        <v>20</v>
      </c>
      <c r="L3240" s="18"/>
      <c r="M3240" s="18"/>
    </row>
    <row r="3241">
      <c r="A3241" s="1">
        <v>762.0</v>
      </c>
      <c r="B3241" s="14">
        <v>36445.0</v>
      </c>
      <c r="C3241" s="1" t="s">
        <v>12646</v>
      </c>
      <c r="D3241" s="1" t="s">
        <v>12647</v>
      </c>
      <c r="E3241" s="1" t="s">
        <v>26</v>
      </c>
      <c r="F3241" s="1" t="s">
        <v>12648</v>
      </c>
      <c r="G3241" s="1" t="s">
        <v>83</v>
      </c>
      <c r="H3241" s="15" t="s">
        <v>12649</v>
      </c>
      <c r="I3241" s="1">
        <v>1997.0</v>
      </c>
      <c r="J3241" s="1">
        <v>1998.0</v>
      </c>
      <c r="K3241" s="1" t="s">
        <v>20</v>
      </c>
      <c r="L3241" s="18"/>
      <c r="M3241" s="18"/>
    </row>
    <row r="3242">
      <c r="A3242" s="1">
        <v>761.0</v>
      </c>
      <c r="B3242" s="14">
        <v>36444.0</v>
      </c>
      <c r="C3242" s="1" t="s">
        <v>12650</v>
      </c>
      <c r="D3242" s="1" t="s">
        <v>4303</v>
      </c>
      <c r="E3242" s="1" t="s">
        <v>750</v>
      </c>
      <c r="F3242" s="1" t="s">
        <v>60</v>
      </c>
      <c r="G3242" s="1" t="s">
        <v>65</v>
      </c>
      <c r="H3242" s="15" t="s">
        <v>12651</v>
      </c>
      <c r="I3242" s="1">
        <v>1995.0</v>
      </c>
      <c r="J3242" s="1">
        <v>1999.0</v>
      </c>
      <c r="K3242" s="1" t="s">
        <v>20</v>
      </c>
      <c r="L3242" s="18"/>
      <c r="M3242" s="18"/>
    </row>
    <row r="3243">
      <c r="A3243" s="1">
        <v>760.0</v>
      </c>
      <c r="B3243" s="14">
        <v>37363.0</v>
      </c>
      <c r="C3243" s="1" t="s">
        <v>12652</v>
      </c>
      <c r="D3243" s="1" t="s">
        <v>3936</v>
      </c>
      <c r="E3243" s="1" t="s">
        <v>26</v>
      </c>
      <c r="F3243" s="1" t="s">
        <v>12653</v>
      </c>
      <c r="G3243" s="1" t="s">
        <v>4226</v>
      </c>
      <c r="H3243" s="15" t="s">
        <v>12654</v>
      </c>
      <c r="I3243" s="1">
        <v>1989.0</v>
      </c>
      <c r="J3243" s="1">
        <v>2001.0</v>
      </c>
      <c r="K3243" s="1" t="s">
        <v>20</v>
      </c>
      <c r="L3243" s="1" t="s">
        <v>12655</v>
      </c>
      <c r="M3243" s="1" t="s">
        <v>638</v>
      </c>
    </row>
    <row r="3244">
      <c r="A3244" s="1">
        <v>759.0</v>
      </c>
      <c r="B3244" s="14">
        <v>36443.0</v>
      </c>
      <c r="C3244" s="1" t="s">
        <v>12656</v>
      </c>
      <c r="D3244" s="1" t="s">
        <v>12657</v>
      </c>
      <c r="E3244" s="1" t="s">
        <v>26</v>
      </c>
      <c r="F3244" s="1" t="s">
        <v>12658</v>
      </c>
      <c r="G3244" s="1" t="s">
        <v>83</v>
      </c>
      <c r="H3244" s="15" t="s">
        <v>12659</v>
      </c>
      <c r="I3244" s="1">
        <v>1990.0</v>
      </c>
      <c r="J3244" s="1">
        <v>1997.0</v>
      </c>
      <c r="K3244" s="1" t="s">
        <v>20</v>
      </c>
      <c r="L3244" s="18"/>
      <c r="M3244" s="18"/>
    </row>
    <row r="3245">
      <c r="A3245" s="1">
        <v>758.0</v>
      </c>
      <c r="B3245" s="14">
        <v>37363.0</v>
      </c>
      <c r="C3245" s="1" t="s">
        <v>12660</v>
      </c>
      <c r="D3245" s="1" t="s">
        <v>12661</v>
      </c>
      <c r="E3245" s="1" t="s">
        <v>26</v>
      </c>
      <c r="F3245" s="1" t="s">
        <v>122</v>
      </c>
      <c r="G3245" s="1" t="s">
        <v>53</v>
      </c>
      <c r="H3245" s="15" t="s">
        <v>12662</v>
      </c>
      <c r="I3245" s="1">
        <v>1990.0</v>
      </c>
      <c r="J3245" s="1">
        <v>2002.0</v>
      </c>
      <c r="K3245" s="1" t="s">
        <v>20</v>
      </c>
      <c r="L3245" s="1" t="s">
        <v>60</v>
      </c>
      <c r="M3245" s="1" t="s">
        <v>60</v>
      </c>
    </row>
    <row r="3246">
      <c r="A3246" s="1">
        <v>757.0</v>
      </c>
      <c r="B3246" s="14">
        <v>36443.0</v>
      </c>
      <c r="C3246" s="1" t="s">
        <v>12663</v>
      </c>
      <c r="D3246" s="1" t="s">
        <v>12664</v>
      </c>
      <c r="E3246" s="1" t="s">
        <v>750</v>
      </c>
      <c r="F3246" s="1" t="s">
        <v>12665</v>
      </c>
      <c r="G3246" s="1" t="s">
        <v>18</v>
      </c>
      <c r="H3246" s="15" t="s">
        <v>12666</v>
      </c>
      <c r="I3246" s="1">
        <v>1990.0</v>
      </c>
      <c r="J3246" s="1">
        <v>1998.0</v>
      </c>
      <c r="K3246" s="1" t="s">
        <v>20</v>
      </c>
      <c r="L3246" s="18"/>
      <c r="M3246" s="18"/>
    </row>
    <row r="3247">
      <c r="A3247" s="1">
        <v>756.0</v>
      </c>
      <c r="B3247" s="16">
        <v>36442.0</v>
      </c>
      <c r="C3247" s="1" t="s">
        <v>12667</v>
      </c>
      <c r="D3247" s="1" t="s">
        <v>12668</v>
      </c>
      <c r="E3247" s="1" t="s">
        <v>26</v>
      </c>
      <c r="F3247" s="1" t="s">
        <v>12669</v>
      </c>
      <c r="G3247" s="1" t="s">
        <v>337</v>
      </c>
      <c r="H3247" s="15" t="s">
        <v>12670</v>
      </c>
      <c r="I3247" s="1" t="s">
        <v>60</v>
      </c>
      <c r="J3247" s="1">
        <v>1991.0</v>
      </c>
      <c r="K3247" s="1" t="s">
        <v>20</v>
      </c>
      <c r="L3247" s="18"/>
      <c r="M3247" s="18"/>
    </row>
    <row r="3248">
      <c r="A3248" s="1">
        <v>755.0</v>
      </c>
      <c r="B3248" s="16">
        <v>36439.0</v>
      </c>
      <c r="C3248" s="1" t="s">
        <v>12671</v>
      </c>
      <c r="D3248" s="1" t="s">
        <v>12672</v>
      </c>
      <c r="E3248" s="1" t="s">
        <v>750</v>
      </c>
      <c r="F3248" s="1" t="s">
        <v>60</v>
      </c>
      <c r="G3248" s="1" t="s">
        <v>65</v>
      </c>
      <c r="H3248" s="20" t="s">
        <v>60</v>
      </c>
      <c r="I3248" s="1">
        <v>1989.0</v>
      </c>
      <c r="J3248" s="1">
        <v>1993.0</v>
      </c>
      <c r="K3248" s="1" t="s">
        <v>20</v>
      </c>
      <c r="L3248" s="18"/>
      <c r="M3248" s="18"/>
    </row>
    <row r="3249">
      <c r="A3249" s="1">
        <v>754.0</v>
      </c>
      <c r="B3249" s="16">
        <v>36438.0</v>
      </c>
      <c r="C3249" s="1" t="s">
        <v>12673</v>
      </c>
      <c r="D3249" s="1" t="s">
        <v>12674</v>
      </c>
      <c r="E3249" s="1" t="s">
        <v>1056</v>
      </c>
      <c r="F3249" s="1" t="s">
        <v>12675</v>
      </c>
      <c r="G3249" s="1" t="s">
        <v>83</v>
      </c>
      <c r="H3249" s="15" t="s">
        <v>12676</v>
      </c>
      <c r="I3249" s="1">
        <v>1995.0</v>
      </c>
      <c r="J3249" s="1">
        <v>1999.0</v>
      </c>
      <c r="K3249" s="1" t="s">
        <v>20</v>
      </c>
      <c r="L3249" s="1" t="s">
        <v>12677</v>
      </c>
      <c r="M3249" s="1" t="s">
        <v>219</v>
      </c>
    </row>
    <row r="3250">
      <c r="A3250" s="1">
        <v>753.0</v>
      </c>
      <c r="B3250" s="16">
        <v>36438.0</v>
      </c>
      <c r="C3250" s="1" t="s">
        <v>12678</v>
      </c>
      <c r="D3250" s="1" t="s">
        <v>1998</v>
      </c>
      <c r="E3250" s="1" t="s">
        <v>26</v>
      </c>
      <c r="F3250" s="1" t="s">
        <v>12679</v>
      </c>
      <c r="G3250" s="1" t="s">
        <v>18</v>
      </c>
      <c r="H3250" s="15" t="s">
        <v>12680</v>
      </c>
      <c r="I3250" s="1">
        <v>1989.0</v>
      </c>
      <c r="J3250" s="1">
        <v>1996.0</v>
      </c>
      <c r="K3250" s="1" t="s">
        <v>20</v>
      </c>
      <c r="L3250" s="18"/>
      <c r="M3250" s="18"/>
    </row>
    <row r="3251">
      <c r="A3251" s="1">
        <v>752.0</v>
      </c>
      <c r="B3251" s="16">
        <v>36437.0</v>
      </c>
      <c r="C3251" s="1" t="s">
        <v>12681</v>
      </c>
      <c r="D3251" s="1" t="s">
        <v>9759</v>
      </c>
      <c r="E3251" s="1" t="s">
        <v>26</v>
      </c>
      <c r="F3251" s="1" t="s">
        <v>60</v>
      </c>
      <c r="G3251" s="1" t="s">
        <v>83</v>
      </c>
      <c r="H3251" s="15" t="s">
        <v>12682</v>
      </c>
      <c r="I3251" s="1">
        <v>1997.0</v>
      </c>
      <c r="J3251" s="1">
        <v>1996.0</v>
      </c>
      <c r="K3251" s="1" t="s">
        <v>245</v>
      </c>
      <c r="L3251" s="18"/>
      <c r="M3251" s="18"/>
    </row>
    <row r="3252">
      <c r="A3252" s="1">
        <v>751.0</v>
      </c>
      <c r="B3252" s="16">
        <v>36437.0</v>
      </c>
      <c r="C3252" s="1" t="s">
        <v>12683</v>
      </c>
      <c r="D3252" s="1" t="s">
        <v>1583</v>
      </c>
      <c r="E3252" s="1" t="s">
        <v>26</v>
      </c>
      <c r="F3252" s="1" t="s">
        <v>60</v>
      </c>
      <c r="G3252" s="1" t="s">
        <v>65</v>
      </c>
      <c r="H3252" s="15" t="s">
        <v>12684</v>
      </c>
      <c r="I3252" s="1">
        <v>1989.0</v>
      </c>
      <c r="J3252" s="1">
        <v>1999.0</v>
      </c>
      <c r="K3252" s="1" t="s">
        <v>20</v>
      </c>
      <c r="L3252" s="18"/>
      <c r="M3252" s="18"/>
    </row>
    <row r="3253">
      <c r="A3253" s="1">
        <v>750.0</v>
      </c>
      <c r="B3253" s="16">
        <v>36437.0</v>
      </c>
      <c r="C3253" s="1" t="s">
        <v>12685</v>
      </c>
      <c r="D3253" s="1" t="s">
        <v>12686</v>
      </c>
      <c r="E3253" s="1" t="s">
        <v>26</v>
      </c>
      <c r="F3253" s="1" t="s">
        <v>60</v>
      </c>
      <c r="G3253" s="1" t="s">
        <v>60</v>
      </c>
      <c r="H3253" s="15" t="s">
        <v>12687</v>
      </c>
      <c r="I3253" s="1">
        <v>1996.0</v>
      </c>
      <c r="J3253" s="1">
        <v>1999.0</v>
      </c>
      <c r="K3253" s="1" t="s">
        <v>20</v>
      </c>
      <c r="L3253" s="18"/>
      <c r="M3253" s="18"/>
    </row>
    <row r="3254">
      <c r="A3254" s="1">
        <v>749.0</v>
      </c>
      <c r="B3254" s="16">
        <v>36437.0</v>
      </c>
      <c r="C3254" s="1" t="s">
        <v>12688</v>
      </c>
      <c r="D3254" s="1" t="s">
        <v>12689</v>
      </c>
      <c r="E3254" s="1" t="s">
        <v>26</v>
      </c>
      <c r="F3254" s="1" t="s">
        <v>60</v>
      </c>
      <c r="G3254" s="1" t="s">
        <v>53</v>
      </c>
      <c r="H3254" s="15" t="s">
        <v>12690</v>
      </c>
      <c r="I3254" s="1">
        <v>1989.0</v>
      </c>
      <c r="J3254" s="1">
        <v>1993.0</v>
      </c>
      <c r="K3254" s="1" t="s">
        <v>20</v>
      </c>
      <c r="L3254" s="18"/>
      <c r="M3254" s="18"/>
    </row>
    <row r="3255">
      <c r="A3255" s="1">
        <v>748.0</v>
      </c>
      <c r="B3255" s="16">
        <v>36436.0</v>
      </c>
      <c r="C3255" s="1" t="s">
        <v>12691</v>
      </c>
      <c r="D3255" s="1" t="s">
        <v>12692</v>
      </c>
      <c r="E3255" s="1" t="s">
        <v>26</v>
      </c>
      <c r="F3255" s="1" t="s">
        <v>12693</v>
      </c>
      <c r="G3255" s="1" t="s">
        <v>337</v>
      </c>
      <c r="H3255" s="15" t="s">
        <v>12694</v>
      </c>
      <c r="I3255" s="1" t="s">
        <v>60</v>
      </c>
      <c r="J3255" s="1">
        <v>1990.0</v>
      </c>
      <c r="K3255" s="1" t="s">
        <v>20</v>
      </c>
      <c r="L3255" s="18"/>
      <c r="M3255" s="18"/>
    </row>
    <row r="3256">
      <c r="A3256" s="1">
        <v>747.0</v>
      </c>
      <c r="B3256" s="16">
        <v>36436.0</v>
      </c>
      <c r="C3256" s="1" t="s">
        <v>12695</v>
      </c>
      <c r="D3256" s="1" t="s">
        <v>12696</v>
      </c>
      <c r="E3256" s="1" t="s">
        <v>75</v>
      </c>
      <c r="F3256" s="1" t="s">
        <v>60</v>
      </c>
      <c r="G3256" s="1" t="s">
        <v>18</v>
      </c>
      <c r="H3256" s="15" t="s">
        <v>12697</v>
      </c>
      <c r="I3256" s="1">
        <v>1996.0</v>
      </c>
      <c r="J3256" s="1">
        <v>1999.0</v>
      </c>
      <c r="K3256" s="1" t="s">
        <v>20</v>
      </c>
      <c r="L3256" s="18"/>
      <c r="M3256" s="18"/>
    </row>
    <row r="3257">
      <c r="A3257" s="1">
        <v>746.0</v>
      </c>
      <c r="B3257" s="16">
        <v>36436.0</v>
      </c>
      <c r="C3257" s="1" t="s">
        <v>12698</v>
      </c>
      <c r="D3257" s="1" t="s">
        <v>12699</v>
      </c>
      <c r="E3257" s="1" t="s">
        <v>188</v>
      </c>
      <c r="F3257" s="1" t="s">
        <v>60</v>
      </c>
      <c r="G3257" s="1" t="s">
        <v>65</v>
      </c>
      <c r="H3257" s="15" t="s">
        <v>12700</v>
      </c>
      <c r="I3257" s="1">
        <v>1990.0</v>
      </c>
      <c r="J3257" s="1">
        <v>1999.0</v>
      </c>
      <c r="K3257" s="1" t="s">
        <v>20</v>
      </c>
      <c r="L3257" s="18"/>
      <c r="M3257" s="18"/>
    </row>
    <row r="3258">
      <c r="A3258" s="1">
        <v>745.0</v>
      </c>
      <c r="B3258" s="16">
        <v>36435.0</v>
      </c>
      <c r="C3258" s="1" t="s">
        <v>12701</v>
      </c>
      <c r="D3258" s="1" t="s">
        <v>12702</v>
      </c>
      <c r="E3258" s="1" t="s">
        <v>26</v>
      </c>
      <c r="F3258" s="1" t="s">
        <v>12703</v>
      </c>
      <c r="G3258" s="1" t="s">
        <v>65</v>
      </c>
      <c r="H3258" s="15" t="s">
        <v>12704</v>
      </c>
      <c r="I3258" s="1">
        <v>1996.0</v>
      </c>
      <c r="J3258" s="1">
        <v>1999.0</v>
      </c>
      <c r="K3258" s="1" t="s">
        <v>20</v>
      </c>
      <c r="L3258" s="18"/>
      <c r="M3258" s="18"/>
    </row>
    <row r="3259">
      <c r="A3259" s="1">
        <v>744.0</v>
      </c>
      <c r="B3259" s="16">
        <v>36435.0</v>
      </c>
      <c r="C3259" s="1" t="s">
        <v>12705</v>
      </c>
      <c r="D3259" s="1" t="s">
        <v>9772</v>
      </c>
      <c r="E3259" s="1" t="s">
        <v>26</v>
      </c>
      <c r="F3259" s="1" t="s">
        <v>12706</v>
      </c>
      <c r="G3259" s="1" t="s">
        <v>337</v>
      </c>
      <c r="H3259" s="15" t="s">
        <v>12707</v>
      </c>
      <c r="I3259" s="1">
        <v>1997.0</v>
      </c>
      <c r="J3259" s="1">
        <v>1999.0</v>
      </c>
      <c r="K3259" s="1" t="s">
        <v>20</v>
      </c>
      <c r="L3259" s="18"/>
      <c r="M3259" s="18"/>
    </row>
    <row r="3260">
      <c r="A3260" s="1">
        <v>743.0</v>
      </c>
      <c r="B3260" s="16">
        <v>36435.0</v>
      </c>
      <c r="C3260" s="1" t="s">
        <v>12708</v>
      </c>
      <c r="D3260" s="1" t="s">
        <v>1555</v>
      </c>
      <c r="E3260" s="1" t="s">
        <v>26</v>
      </c>
      <c r="F3260" s="1" t="s">
        <v>12709</v>
      </c>
      <c r="G3260" s="1" t="s">
        <v>83</v>
      </c>
      <c r="H3260" s="15" t="s">
        <v>12710</v>
      </c>
      <c r="I3260" s="1">
        <v>1996.0</v>
      </c>
      <c r="J3260" s="1">
        <v>1999.0</v>
      </c>
      <c r="K3260" s="1" t="s">
        <v>20</v>
      </c>
      <c r="L3260" s="18"/>
      <c r="M3260" s="18"/>
    </row>
    <row r="3261">
      <c r="A3261" s="1">
        <v>742.0</v>
      </c>
      <c r="B3261" s="16">
        <v>36434.0</v>
      </c>
      <c r="C3261" s="1" t="s">
        <v>12711</v>
      </c>
      <c r="D3261" s="1" t="s">
        <v>11818</v>
      </c>
      <c r="E3261" s="1" t="s">
        <v>26</v>
      </c>
      <c r="F3261" s="1" t="s">
        <v>12712</v>
      </c>
      <c r="G3261" s="1" t="s">
        <v>18</v>
      </c>
      <c r="H3261" s="15" t="s">
        <v>12713</v>
      </c>
      <c r="I3261" s="1">
        <v>1989.0</v>
      </c>
      <c r="J3261" s="1">
        <v>1999.0</v>
      </c>
      <c r="K3261" s="1" t="s">
        <v>20</v>
      </c>
      <c r="L3261" s="18"/>
      <c r="M3261" s="18"/>
    </row>
    <row r="3262">
      <c r="A3262" s="1">
        <v>741.0</v>
      </c>
      <c r="B3262" s="16">
        <v>36434.0</v>
      </c>
      <c r="C3262" s="1" t="s">
        <v>12714</v>
      </c>
      <c r="D3262" s="1" t="s">
        <v>12715</v>
      </c>
      <c r="E3262" s="1" t="s">
        <v>26</v>
      </c>
      <c r="F3262" s="1" t="s">
        <v>12716</v>
      </c>
      <c r="G3262" s="1" t="s">
        <v>53</v>
      </c>
      <c r="H3262" s="15" t="s">
        <v>12717</v>
      </c>
      <c r="I3262" s="1">
        <v>1990.0</v>
      </c>
      <c r="J3262" s="1">
        <v>1998.0</v>
      </c>
      <c r="K3262" s="1" t="s">
        <v>20</v>
      </c>
      <c r="L3262" s="18"/>
      <c r="M3262" s="18"/>
    </row>
    <row r="3263">
      <c r="A3263" s="1">
        <v>740.0</v>
      </c>
      <c r="B3263" s="16">
        <v>36434.0</v>
      </c>
      <c r="C3263" s="1" t="s">
        <v>12718</v>
      </c>
      <c r="D3263" s="1" t="s">
        <v>12719</v>
      </c>
      <c r="E3263" s="1" t="s">
        <v>26</v>
      </c>
      <c r="F3263" s="1" t="s">
        <v>12720</v>
      </c>
      <c r="G3263" s="1" t="s">
        <v>65</v>
      </c>
      <c r="H3263" s="15" t="s">
        <v>12721</v>
      </c>
      <c r="I3263" s="1">
        <v>1998.0</v>
      </c>
      <c r="J3263" s="1">
        <v>1999.0</v>
      </c>
      <c r="K3263" s="1" t="s">
        <v>20</v>
      </c>
      <c r="L3263" s="18"/>
      <c r="M3263" s="18"/>
    </row>
    <row r="3264">
      <c r="A3264" s="1">
        <v>739.0</v>
      </c>
      <c r="B3264" s="16">
        <v>36434.0</v>
      </c>
      <c r="C3264" s="1" t="s">
        <v>12722</v>
      </c>
      <c r="D3264" s="1" t="s">
        <v>3002</v>
      </c>
      <c r="E3264" s="1" t="s">
        <v>26</v>
      </c>
      <c r="F3264" s="1" t="s">
        <v>60</v>
      </c>
      <c r="G3264" s="1" t="s">
        <v>65</v>
      </c>
      <c r="H3264" s="15" t="s">
        <v>12723</v>
      </c>
      <c r="I3264" s="1">
        <v>1989.0</v>
      </c>
      <c r="J3264" s="1">
        <v>1999.0</v>
      </c>
      <c r="K3264" s="1" t="s">
        <v>20</v>
      </c>
      <c r="L3264" s="18"/>
      <c r="M3264" s="18"/>
    </row>
    <row r="3265">
      <c r="A3265" s="1">
        <v>738.0</v>
      </c>
      <c r="B3265" s="14">
        <v>36433.0</v>
      </c>
      <c r="C3265" s="1" t="s">
        <v>12724</v>
      </c>
      <c r="D3265" s="1" t="s">
        <v>12298</v>
      </c>
      <c r="E3265" s="1" t="s">
        <v>188</v>
      </c>
      <c r="F3265" s="1">
        <v>1.527465047E9</v>
      </c>
      <c r="G3265" s="1" t="s">
        <v>65</v>
      </c>
      <c r="H3265" s="20" t="s">
        <v>12725</v>
      </c>
      <c r="I3265" s="1">
        <v>1990.0</v>
      </c>
      <c r="J3265" s="1">
        <v>1999.0</v>
      </c>
      <c r="K3265" s="1" t="s">
        <v>20</v>
      </c>
      <c r="L3265" s="18"/>
      <c r="M3265" s="18"/>
    </row>
    <row r="3266">
      <c r="A3266" s="1">
        <v>737.0</v>
      </c>
      <c r="B3266" s="14">
        <v>36433.0</v>
      </c>
      <c r="C3266" s="1" t="s">
        <v>12726</v>
      </c>
      <c r="D3266" s="1" t="s">
        <v>12727</v>
      </c>
      <c r="E3266" s="1" t="s">
        <v>1880</v>
      </c>
      <c r="F3266" s="1">
        <v>5.66263248E8</v>
      </c>
      <c r="G3266" s="1" t="s">
        <v>18</v>
      </c>
      <c r="H3266" s="15" t="s">
        <v>12728</v>
      </c>
      <c r="I3266" s="1">
        <v>1990.0</v>
      </c>
      <c r="J3266" s="1">
        <v>1999.0</v>
      </c>
      <c r="K3266" s="1" t="s">
        <v>7753</v>
      </c>
      <c r="L3266" s="18"/>
      <c r="M3266" s="18"/>
    </row>
    <row r="3267">
      <c r="A3267" s="1">
        <v>736.0</v>
      </c>
      <c r="B3267" s="14">
        <v>36432.0</v>
      </c>
      <c r="C3267" s="1" t="s">
        <v>12729</v>
      </c>
      <c r="D3267" s="1" t="s">
        <v>4734</v>
      </c>
      <c r="E3267" s="1" t="s">
        <v>26</v>
      </c>
      <c r="F3267" s="1" t="s">
        <v>12730</v>
      </c>
      <c r="G3267" s="1" t="s">
        <v>65</v>
      </c>
      <c r="H3267" s="15" t="s">
        <v>12731</v>
      </c>
      <c r="I3267" s="1">
        <v>1990.0</v>
      </c>
      <c r="J3267" s="1">
        <v>1999.0</v>
      </c>
      <c r="K3267" s="1" t="s">
        <v>20</v>
      </c>
      <c r="L3267" s="18"/>
      <c r="M3267" s="18"/>
    </row>
    <row r="3268">
      <c r="A3268" s="1">
        <v>735.0</v>
      </c>
      <c r="B3268" s="14">
        <v>36431.0</v>
      </c>
      <c r="C3268" s="1" t="s">
        <v>12732</v>
      </c>
      <c r="D3268" s="1" t="s">
        <v>12733</v>
      </c>
      <c r="E3268" s="1" t="s">
        <v>188</v>
      </c>
      <c r="F3268" s="1">
        <v>1.39286115E9</v>
      </c>
      <c r="G3268" s="1" t="s">
        <v>18</v>
      </c>
      <c r="H3268" s="15" t="s">
        <v>12734</v>
      </c>
      <c r="I3268" s="1">
        <v>1995.0</v>
      </c>
      <c r="J3268" s="1">
        <v>1998.0</v>
      </c>
      <c r="K3268" s="1" t="s">
        <v>20</v>
      </c>
      <c r="L3268" s="18"/>
      <c r="M3268" s="18"/>
    </row>
    <row r="3269">
      <c r="A3269" s="1">
        <v>734.0</v>
      </c>
      <c r="B3269" s="14">
        <v>36431.0</v>
      </c>
      <c r="C3269" s="1" t="s">
        <v>12735</v>
      </c>
      <c r="D3269" s="1" t="s">
        <v>12736</v>
      </c>
      <c r="E3269" s="1" t="s">
        <v>26</v>
      </c>
      <c r="F3269" s="1" t="s">
        <v>4897</v>
      </c>
      <c r="G3269" s="1" t="s">
        <v>18</v>
      </c>
      <c r="H3269" s="15" t="s">
        <v>12737</v>
      </c>
      <c r="I3269" s="1">
        <v>1996.0</v>
      </c>
      <c r="J3269" s="1">
        <v>1997.0</v>
      </c>
      <c r="K3269" s="1" t="s">
        <v>245</v>
      </c>
      <c r="L3269" s="18"/>
      <c r="M3269" s="18"/>
    </row>
    <row r="3270">
      <c r="A3270" s="1">
        <v>733.0</v>
      </c>
      <c r="B3270" s="14">
        <v>36431.0</v>
      </c>
      <c r="C3270" s="1" t="s">
        <v>12738</v>
      </c>
      <c r="D3270" s="1" t="s">
        <v>12739</v>
      </c>
      <c r="E3270" s="1" t="s">
        <v>26</v>
      </c>
      <c r="F3270" s="1" t="s">
        <v>12740</v>
      </c>
      <c r="G3270" s="1" t="s">
        <v>65</v>
      </c>
      <c r="H3270" s="15" t="s">
        <v>12741</v>
      </c>
      <c r="I3270" s="1">
        <v>1996.0</v>
      </c>
      <c r="J3270" s="1">
        <v>1998.0</v>
      </c>
      <c r="K3270" s="1" t="s">
        <v>245</v>
      </c>
      <c r="L3270" s="18"/>
      <c r="M3270" s="18"/>
    </row>
    <row r="3271">
      <c r="A3271" s="1">
        <v>732.0</v>
      </c>
      <c r="B3271" s="14">
        <v>37363.0</v>
      </c>
      <c r="C3271" s="1" t="s">
        <v>12742</v>
      </c>
      <c r="D3271" s="1" t="s">
        <v>1435</v>
      </c>
      <c r="E3271" s="1" t="s">
        <v>26</v>
      </c>
      <c r="F3271" s="1" t="s">
        <v>12743</v>
      </c>
      <c r="G3271" s="1" t="s">
        <v>65</v>
      </c>
      <c r="H3271" s="15" t="s">
        <v>12744</v>
      </c>
      <c r="I3271" s="1">
        <v>1989.0</v>
      </c>
      <c r="J3271" s="1">
        <v>2002.0</v>
      </c>
      <c r="K3271" s="1" t="s">
        <v>20</v>
      </c>
      <c r="L3271" s="1" t="s">
        <v>12745</v>
      </c>
      <c r="M3271" s="1" t="s">
        <v>1097</v>
      </c>
    </row>
    <row r="3272">
      <c r="A3272" s="1">
        <v>731.0</v>
      </c>
      <c r="B3272" s="14">
        <v>36429.0</v>
      </c>
      <c r="C3272" s="1" t="s">
        <v>12746</v>
      </c>
      <c r="D3272" s="1" t="s">
        <v>12747</v>
      </c>
      <c r="E3272" s="1" t="s">
        <v>26</v>
      </c>
      <c r="F3272" s="1" t="s">
        <v>12748</v>
      </c>
      <c r="G3272" s="1" t="s">
        <v>18</v>
      </c>
      <c r="H3272" s="15" t="s">
        <v>12749</v>
      </c>
      <c r="I3272" s="1">
        <v>1997.0</v>
      </c>
      <c r="J3272" s="1">
        <v>1998.0</v>
      </c>
      <c r="K3272" s="1" t="s">
        <v>245</v>
      </c>
      <c r="L3272" s="1" t="s">
        <v>12750</v>
      </c>
      <c r="M3272" s="1" t="s">
        <v>1081</v>
      </c>
    </row>
    <row r="3273">
      <c r="A3273" s="1">
        <v>730.0</v>
      </c>
      <c r="B3273" s="14">
        <v>36428.0</v>
      </c>
      <c r="C3273" s="1" t="s">
        <v>12751</v>
      </c>
      <c r="D3273" s="1" t="s">
        <v>12752</v>
      </c>
      <c r="E3273" s="1" t="s">
        <v>26</v>
      </c>
      <c r="F3273" s="1" t="s">
        <v>60</v>
      </c>
      <c r="G3273" s="1" t="s">
        <v>65</v>
      </c>
      <c r="H3273" s="15" t="s">
        <v>12753</v>
      </c>
      <c r="I3273" s="1">
        <v>1994.0</v>
      </c>
      <c r="J3273" s="1">
        <v>1999.0</v>
      </c>
      <c r="K3273" s="1" t="s">
        <v>20</v>
      </c>
      <c r="L3273" s="18"/>
      <c r="M3273" s="18"/>
    </row>
    <row r="3274">
      <c r="A3274" s="1">
        <v>729.0</v>
      </c>
      <c r="B3274" s="14">
        <v>36425.0</v>
      </c>
      <c r="C3274" s="1" t="s">
        <v>12754</v>
      </c>
      <c r="D3274" s="1" t="s">
        <v>12755</v>
      </c>
      <c r="E3274" s="1" t="s">
        <v>26</v>
      </c>
      <c r="F3274" s="1" t="s">
        <v>12756</v>
      </c>
      <c r="G3274" s="1" t="s">
        <v>83</v>
      </c>
      <c r="H3274" s="15" t="s">
        <v>12757</v>
      </c>
      <c r="I3274" s="1" t="s">
        <v>12758</v>
      </c>
      <c r="J3274" s="1" t="s">
        <v>12176</v>
      </c>
      <c r="K3274" s="1" t="s">
        <v>11613</v>
      </c>
      <c r="L3274" s="1" t="s">
        <v>12759</v>
      </c>
      <c r="M3274" s="1" t="s">
        <v>280</v>
      </c>
    </row>
    <row r="3275">
      <c r="A3275" s="1">
        <v>728.0</v>
      </c>
      <c r="B3275" s="14">
        <v>36425.0</v>
      </c>
      <c r="C3275" s="1" t="s">
        <v>12760</v>
      </c>
      <c r="D3275" s="1" t="s">
        <v>11656</v>
      </c>
      <c r="E3275" s="1" t="s">
        <v>750</v>
      </c>
      <c r="F3275" s="1" t="s">
        <v>60</v>
      </c>
      <c r="G3275" s="1" t="s">
        <v>18</v>
      </c>
      <c r="H3275" s="20" t="s">
        <v>60</v>
      </c>
      <c r="I3275" s="1">
        <v>1989.0</v>
      </c>
      <c r="J3275" s="1">
        <v>1991.0</v>
      </c>
      <c r="K3275" s="1" t="s">
        <v>245</v>
      </c>
      <c r="L3275" s="18"/>
      <c r="M3275" s="18"/>
    </row>
    <row r="3276">
      <c r="A3276" s="1">
        <v>727.0</v>
      </c>
      <c r="B3276" s="14">
        <v>36422.0</v>
      </c>
      <c r="C3276" s="1" t="s">
        <v>12761</v>
      </c>
      <c r="D3276" s="1" t="s">
        <v>12762</v>
      </c>
      <c r="E3276" s="1" t="s">
        <v>26</v>
      </c>
      <c r="F3276" s="1" t="s">
        <v>12763</v>
      </c>
      <c r="G3276" s="1" t="s">
        <v>18</v>
      </c>
      <c r="H3276" s="15" t="s">
        <v>12764</v>
      </c>
      <c r="I3276" s="1">
        <v>1994.0</v>
      </c>
      <c r="J3276" s="1">
        <v>1995.0</v>
      </c>
      <c r="K3276" s="1" t="s">
        <v>20</v>
      </c>
      <c r="L3276" s="18"/>
      <c r="M3276" s="18"/>
    </row>
    <row r="3277">
      <c r="A3277" s="1">
        <v>726.0</v>
      </c>
      <c r="B3277" s="14">
        <v>36422.0</v>
      </c>
      <c r="C3277" s="1" t="s">
        <v>12765</v>
      </c>
      <c r="D3277" s="1" t="s">
        <v>2836</v>
      </c>
      <c r="E3277" s="1" t="s">
        <v>26</v>
      </c>
      <c r="F3277" s="1" t="s">
        <v>12766</v>
      </c>
      <c r="G3277" s="1" t="s">
        <v>83</v>
      </c>
      <c r="H3277" s="15" t="s">
        <v>12767</v>
      </c>
      <c r="I3277" s="1">
        <v>1989.0</v>
      </c>
      <c r="J3277" s="1">
        <v>1996.0</v>
      </c>
      <c r="K3277" s="1" t="s">
        <v>20</v>
      </c>
      <c r="L3277" s="18"/>
      <c r="M3277" s="18"/>
    </row>
    <row r="3278">
      <c r="A3278" s="1">
        <v>725.0</v>
      </c>
      <c r="B3278" s="14">
        <v>36421.0</v>
      </c>
      <c r="C3278" s="1" t="s">
        <v>12768</v>
      </c>
      <c r="D3278" s="1" t="s">
        <v>60</v>
      </c>
      <c r="E3278" s="1" t="s">
        <v>188</v>
      </c>
      <c r="F3278" s="1" t="s">
        <v>12769</v>
      </c>
      <c r="G3278" s="1" t="s">
        <v>83</v>
      </c>
      <c r="H3278" s="15" t="s">
        <v>12770</v>
      </c>
      <c r="I3278" s="1">
        <v>1994.0</v>
      </c>
      <c r="J3278" s="1">
        <v>1999.0</v>
      </c>
      <c r="K3278" s="1" t="s">
        <v>20</v>
      </c>
      <c r="L3278" s="18"/>
      <c r="M3278" s="18"/>
    </row>
    <row r="3279">
      <c r="A3279" s="1">
        <v>724.0</v>
      </c>
      <c r="B3279" s="14">
        <v>36421.0</v>
      </c>
      <c r="C3279" s="1" t="s">
        <v>12771</v>
      </c>
      <c r="D3279" s="1" t="s">
        <v>12772</v>
      </c>
      <c r="E3279" s="1" t="s">
        <v>188</v>
      </c>
      <c r="F3279" s="1" t="s">
        <v>60</v>
      </c>
      <c r="G3279" s="1" t="s">
        <v>18</v>
      </c>
      <c r="H3279" s="15" t="s">
        <v>12773</v>
      </c>
      <c r="I3279" s="1">
        <v>1989.0</v>
      </c>
      <c r="J3279" s="1">
        <v>1998.0</v>
      </c>
      <c r="K3279" s="1" t="s">
        <v>20</v>
      </c>
      <c r="L3279" s="18"/>
      <c r="M3279" s="18"/>
    </row>
    <row r="3280">
      <c r="A3280" s="1">
        <v>723.0</v>
      </c>
      <c r="B3280" s="14">
        <v>36421.0</v>
      </c>
      <c r="C3280" s="1" t="s">
        <v>12774</v>
      </c>
      <c r="D3280" s="1" t="s">
        <v>12775</v>
      </c>
      <c r="E3280" s="1" t="s">
        <v>26</v>
      </c>
      <c r="F3280" s="1" t="s">
        <v>12776</v>
      </c>
      <c r="G3280" s="1" t="s">
        <v>83</v>
      </c>
      <c r="H3280" s="15" t="s">
        <v>12777</v>
      </c>
      <c r="I3280" s="1">
        <v>1997.0</v>
      </c>
      <c r="J3280" s="1">
        <v>1998.0</v>
      </c>
      <c r="K3280" s="1" t="s">
        <v>245</v>
      </c>
      <c r="L3280" s="18"/>
      <c r="M3280" s="18"/>
    </row>
    <row r="3281">
      <c r="A3281" s="1">
        <v>722.0</v>
      </c>
      <c r="B3281" s="14">
        <v>36421.0</v>
      </c>
      <c r="C3281" s="1" t="s">
        <v>12778</v>
      </c>
      <c r="D3281" s="1" t="s">
        <v>12779</v>
      </c>
      <c r="E3281" s="1" t="s">
        <v>136</v>
      </c>
      <c r="F3281" s="1" t="s">
        <v>12780</v>
      </c>
      <c r="G3281" s="1" t="s">
        <v>83</v>
      </c>
      <c r="H3281" s="15" t="s">
        <v>12781</v>
      </c>
      <c r="I3281" s="1">
        <v>1989.0</v>
      </c>
      <c r="J3281" s="1">
        <v>1995.0</v>
      </c>
      <c r="K3281" s="1" t="s">
        <v>20</v>
      </c>
      <c r="L3281" s="1" t="s">
        <v>12782</v>
      </c>
      <c r="M3281" s="1" t="s">
        <v>2571</v>
      </c>
    </row>
    <row r="3282">
      <c r="A3282" s="1">
        <v>721.0</v>
      </c>
      <c r="B3282" s="14">
        <v>36420.0</v>
      </c>
      <c r="C3282" s="1" t="s">
        <v>12783</v>
      </c>
      <c r="D3282" s="1" t="s">
        <v>819</v>
      </c>
      <c r="E3282" s="1" t="s">
        <v>26</v>
      </c>
      <c r="F3282" s="1" t="s">
        <v>60</v>
      </c>
      <c r="G3282" s="1" t="s">
        <v>83</v>
      </c>
      <c r="H3282" s="15" t="s">
        <v>12784</v>
      </c>
      <c r="I3282" s="1">
        <v>1994.0</v>
      </c>
      <c r="J3282" s="1">
        <v>1994.0</v>
      </c>
      <c r="K3282" s="1" t="s">
        <v>245</v>
      </c>
      <c r="L3282" s="18"/>
      <c r="M3282" s="18"/>
    </row>
    <row r="3283">
      <c r="A3283" s="1">
        <v>720.0</v>
      </c>
      <c r="B3283" s="14">
        <v>36418.0</v>
      </c>
      <c r="C3283" s="1" t="s">
        <v>12785</v>
      </c>
      <c r="D3283" s="1" t="s">
        <v>4090</v>
      </c>
      <c r="E3283" s="1" t="s">
        <v>26</v>
      </c>
      <c r="F3283" s="1" t="s">
        <v>12786</v>
      </c>
      <c r="G3283" s="1" t="s">
        <v>65</v>
      </c>
      <c r="H3283" s="15" t="s">
        <v>12787</v>
      </c>
      <c r="I3283" s="1">
        <v>1989.0</v>
      </c>
      <c r="J3283" s="1">
        <v>1999.0</v>
      </c>
      <c r="K3283" s="1" t="s">
        <v>20</v>
      </c>
      <c r="L3283" s="18"/>
      <c r="M3283" s="18"/>
    </row>
    <row r="3284">
      <c r="A3284" s="1">
        <v>719.0</v>
      </c>
      <c r="B3284" s="14">
        <v>36417.0</v>
      </c>
      <c r="C3284" s="1" t="s">
        <v>12788</v>
      </c>
      <c r="D3284" s="1" t="s">
        <v>12789</v>
      </c>
      <c r="E3284" s="1" t="s">
        <v>26</v>
      </c>
      <c r="F3284" s="1" t="s">
        <v>12790</v>
      </c>
      <c r="G3284" s="1" t="s">
        <v>65</v>
      </c>
      <c r="H3284" s="15" t="s">
        <v>12791</v>
      </c>
      <c r="I3284" s="1">
        <v>1990.0</v>
      </c>
      <c r="J3284" s="1">
        <v>1999.0</v>
      </c>
      <c r="K3284" s="1" t="s">
        <v>20</v>
      </c>
      <c r="L3284" s="18"/>
      <c r="M3284" s="18"/>
    </row>
    <row r="3285">
      <c r="A3285" s="1">
        <v>718.0</v>
      </c>
      <c r="B3285" s="14">
        <v>36417.0</v>
      </c>
      <c r="C3285" s="1" t="s">
        <v>12792</v>
      </c>
      <c r="D3285" s="1" t="s">
        <v>12793</v>
      </c>
      <c r="E3285" s="1" t="s">
        <v>188</v>
      </c>
      <c r="F3285" s="1" t="s">
        <v>60</v>
      </c>
      <c r="G3285" s="1" t="s">
        <v>18</v>
      </c>
      <c r="H3285" s="20" t="s">
        <v>12794</v>
      </c>
      <c r="I3285" s="1">
        <v>1997.0</v>
      </c>
      <c r="J3285" s="1">
        <v>1998.0</v>
      </c>
      <c r="K3285" s="1" t="s">
        <v>245</v>
      </c>
      <c r="L3285" s="18"/>
      <c r="M3285" s="18"/>
    </row>
    <row r="3286">
      <c r="A3286" s="1">
        <v>717.0</v>
      </c>
      <c r="B3286" s="14">
        <v>36416.0</v>
      </c>
      <c r="C3286" s="1" t="s">
        <v>12795</v>
      </c>
      <c r="D3286" s="1" t="s">
        <v>839</v>
      </c>
      <c r="E3286" s="1" t="s">
        <v>26</v>
      </c>
      <c r="F3286" s="1" t="s">
        <v>12796</v>
      </c>
      <c r="G3286" s="1" t="s">
        <v>60</v>
      </c>
      <c r="H3286" s="15" t="s">
        <v>12797</v>
      </c>
      <c r="I3286" s="1">
        <v>1996.0</v>
      </c>
      <c r="J3286" s="1">
        <v>1999.0</v>
      </c>
      <c r="K3286" s="1" t="s">
        <v>20</v>
      </c>
      <c r="L3286" s="18"/>
      <c r="M3286" s="18"/>
    </row>
    <row r="3287">
      <c r="A3287" s="1">
        <v>716.0</v>
      </c>
      <c r="B3287" s="14">
        <v>36416.0</v>
      </c>
      <c r="C3287" s="1" t="s">
        <v>12798</v>
      </c>
      <c r="D3287" s="1" t="s">
        <v>11530</v>
      </c>
      <c r="E3287" s="1" t="s">
        <v>26</v>
      </c>
      <c r="F3287" s="1" t="s">
        <v>12799</v>
      </c>
      <c r="G3287" s="1" t="s">
        <v>65</v>
      </c>
      <c r="H3287" s="15" t="s">
        <v>12800</v>
      </c>
      <c r="I3287" s="1">
        <v>1989.0</v>
      </c>
      <c r="J3287" s="1">
        <v>1993.0</v>
      </c>
      <c r="K3287" s="1" t="s">
        <v>20</v>
      </c>
      <c r="L3287" s="18"/>
      <c r="M3287" s="1" t="s">
        <v>213</v>
      </c>
    </row>
    <row r="3288">
      <c r="A3288" s="1">
        <v>715.0</v>
      </c>
      <c r="B3288" s="14">
        <v>36416.0</v>
      </c>
      <c r="C3288" s="1" t="s">
        <v>12801</v>
      </c>
      <c r="D3288" s="1" t="s">
        <v>7320</v>
      </c>
      <c r="E3288" s="1" t="s">
        <v>26</v>
      </c>
      <c r="F3288" s="1" t="s">
        <v>60</v>
      </c>
      <c r="G3288" s="1" t="s">
        <v>83</v>
      </c>
      <c r="H3288" s="15" t="s">
        <v>12802</v>
      </c>
      <c r="I3288" s="1">
        <v>1989.0</v>
      </c>
      <c r="J3288" s="1">
        <v>1999.0</v>
      </c>
      <c r="K3288" s="1" t="s">
        <v>20</v>
      </c>
      <c r="L3288" s="18"/>
      <c r="M3288" s="18"/>
    </row>
    <row r="3289">
      <c r="A3289" s="1">
        <v>714.0</v>
      </c>
      <c r="B3289" s="14">
        <v>36415.0</v>
      </c>
      <c r="C3289" s="1" t="s">
        <v>12803</v>
      </c>
      <c r="D3289" s="1" t="s">
        <v>11814</v>
      </c>
      <c r="E3289" s="1" t="s">
        <v>188</v>
      </c>
      <c r="F3289" s="1" t="s">
        <v>12804</v>
      </c>
      <c r="G3289" s="1" t="s">
        <v>83</v>
      </c>
      <c r="H3289" s="15" t="s">
        <v>12805</v>
      </c>
      <c r="I3289" s="1">
        <v>1990.0</v>
      </c>
      <c r="J3289" s="1">
        <v>1998.0</v>
      </c>
      <c r="K3289" s="1" t="s">
        <v>20</v>
      </c>
      <c r="L3289" s="18"/>
      <c r="M3289" s="18"/>
    </row>
    <row r="3290">
      <c r="A3290" s="1">
        <v>713.0</v>
      </c>
      <c r="B3290" s="14">
        <v>36415.0</v>
      </c>
      <c r="C3290" s="1" t="s">
        <v>12806</v>
      </c>
      <c r="D3290" s="1" t="s">
        <v>12807</v>
      </c>
      <c r="E3290" s="1" t="s">
        <v>188</v>
      </c>
      <c r="F3290" s="1" t="s">
        <v>12808</v>
      </c>
      <c r="G3290" s="1" t="s">
        <v>337</v>
      </c>
      <c r="H3290" s="20" t="s">
        <v>12809</v>
      </c>
      <c r="I3290" s="1">
        <v>1990.0</v>
      </c>
      <c r="J3290" s="1">
        <v>1993.0</v>
      </c>
      <c r="K3290" s="1" t="s">
        <v>20</v>
      </c>
      <c r="L3290" s="18"/>
      <c r="M3290" s="18"/>
    </row>
    <row r="3291">
      <c r="A3291" s="1">
        <v>712.0</v>
      </c>
      <c r="B3291" s="14">
        <v>36414.0</v>
      </c>
      <c r="C3291" s="1" t="s">
        <v>12810</v>
      </c>
      <c r="D3291" s="1" t="s">
        <v>2613</v>
      </c>
      <c r="E3291" s="1" t="s">
        <v>26</v>
      </c>
      <c r="F3291" s="1" t="s">
        <v>12811</v>
      </c>
      <c r="G3291" s="1" t="s">
        <v>53</v>
      </c>
      <c r="H3291" s="15" t="s">
        <v>12812</v>
      </c>
      <c r="I3291" s="1">
        <v>1990.0</v>
      </c>
      <c r="J3291" s="1">
        <v>1999.0</v>
      </c>
      <c r="K3291" s="1" t="s">
        <v>20</v>
      </c>
      <c r="L3291" s="18"/>
      <c r="M3291" s="18"/>
    </row>
    <row r="3292">
      <c r="A3292" s="1">
        <v>711.0</v>
      </c>
      <c r="B3292" s="14">
        <v>36413.0</v>
      </c>
      <c r="C3292" s="1" t="s">
        <v>12813</v>
      </c>
      <c r="D3292" s="1" t="s">
        <v>12814</v>
      </c>
      <c r="E3292" s="1" t="s">
        <v>26</v>
      </c>
      <c r="F3292" s="1" t="s">
        <v>12815</v>
      </c>
      <c r="G3292" s="1" t="s">
        <v>18</v>
      </c>
      <c r="H3292" s="15" t="s">
        <v>12816</v>
      </c>
      <c r="I3292" s="1">
        <v>1989.0</v>
      </c>
      <c r="J3292" s="1">
        <v>1999.0</v>
      </c>
      <c r="K3292" s="1" t="s">
        <v>20</v>
      </c>
      <c r="L3292" s="18"/>
      <c r="M3292" s="18"/>
    </row>
    <row r="3293">
      <c r="A3293" s="1">
        <v>710.0</v>
      </c>
      <c r="B3293" s="14">
        <v>36413.0</v>
      </c>
      <c r="C3293" s="1" t="s">
        <v>12817</v>
      </c>
      <c r="D3293" s="1" t="s">
        <v>933</v>
      </c>
      <c r="E3293" s="1" t="s">
        <v>26</v>
      </c>
      <c r="F3293" s="1" t="s">
        <v>60</v>
      </c>
      <c r="G3293" s="1" t="s">
        <v>18</v>
      </c>
      <c r="H3293" s="15" t="s">
        <v>12818</v>
      </c>
      <c r="I3293" s="1">
        <v>1994.0</v>
      </c>
      <c r="J3293" s="1">
        <v>1999.0</v>
      </c>
      <c r="K3293" s="1" t="s">
        <v>7753</v>
      </c>
      <c r="L3293" s="18"/>
      <c r="M3293" s="18"/>
    </row>
    <row r="3294">
      <c r="A3294" s="1">
        <v>709.0</v>
      </c>
      <c r="B3294" s="16">
        <v>36412.0</v>
      </c>
      <c r="C3294" s="1" t="s">
        <v>12819</v>
      </c>
      <c r="D3294" s="1" t="s">
        <v>4250</v>
      </c>
      <c r="E3294" s="1" t="s">
        <v>26</v>
      </c>
      <c r="F3294" s="1" t="s">
        <v>60</v>
      </c>
      <c r="G3294" s="1" t="s">
        <v>65</v>
      </c>
      <c r="H3294" s="15" t="s">
        <v>12820</v>
      </c>
      <c r="I3294" s="1">
        <v>1996.0</v>
      </c>
      <c r="J3294" s="1">
        <v>1999.0</v>
      </c>
      <c r="K3294" s="1" t="s">
        <v>20</v>
      </c>
      <c r="L3294" s="18"/>
      <c r="M3294" s="18"/>
    </row>
    <row r="3295">
      <c r="A3295" s="1">
        <v>708.0</v>
      </c>
      <c r="B3295" s="16">
        <v>36412.0</v>
      </c>
      <c r="C3295" s="1" t="s">
        <v>12821</v>
      </c>
      <c r="D3295" s="1" t="s">
        <v>5553</v>
      </c>
      <c r="E3295" s="1" t="s">
        <v>26</v>
      </c>
      <c r="F3295" s="1" t="s">
        <v>12822</v>
      </c>
      <c r="G3295" s="1" t="s">
        <v>65</v>
      </c>
      <c r="H3295" s="15" t="s">
        <v>12823</v>
      </c>
      <c r="I3295" s="1">
        <v>1995.0</v>
      </c>
      <c r="J3295" s="1">
        <v>1997.0</v>
      </c>
      <c r="K3295" s="1" t="s">
        <v>20</v>
      </c>
      <c r="L3295" s="18"/>
      <c r="M3295" s="18"/>
    </row>
    <row r="3296">
      <c r="A3296" s="1">
        <v>707.0</v>
      </c>
      <c r="B3296" s="16">
        <v>36412.0</v>
      </c>
      <c r="C3296" s="1" t="s">
        <v>12824</v>
      </c>
      <c r="D3296" s="1" t="s">
        <v>12825</v>
      </c>
      <c r="E3296" s="1" t="s">
        <v>188</v>
      </c>
      <c r="F3296" s="1">
        <v>4.41903234766E11</v>
      </c>
      <c r="G3296" s="1" t="s">
        <v>337</v>
      </c>
      <c r="H3296" s="20" t="s">
        <v>12826</v>
      </c>
      <c r="I3296" s="1">
        <v>1989.0</v>
      </c>
      <c r="J3296" s="1">
        <v>1997.0</v>
      </c>
      <c r="K3296" s="1" t="s">
        <v>20</v>
      </c>
      <c r="L3296" s="18"/>
      <c r="M3296" s="18"/>
    </row>
    <row r="3297">
      <c r="A3297" s="1">
        <v>706.0</v>
      </c>
      <c r="B3297" s="16">
        <v>36412.0</v>
      </c>
      <c r="C3297" s="1" t="s">
        <v>12827</v>
      </c>
      <c r="D3297" s="1" t="s">
        <v>9708</v>
      </c>
      <c r="E3297" s="1" t="s">
        <v>26</v>
      </c>
      <c r="F3297" s="1" t="s">
        <v>12828</v>
      </c>
      <c r="G3297" s="1" t="s">
        <v>65</v>
      </c>
      <c r="H3297" s="15" t="s">
        <v>12829</v>
      </c>
      <c r="I3297" s="1">
        <v>1989.0</v>
      </c>
      <c r="J3297" s="1">
        <v>1998.0</v>
      </c>
      <c r="K3297" s="1" t="s">
        <v>20</v>
      </c>
      <c r="L3297" s="18"/>
      <c r="M3297" s="18"/>
    </row>
    <row r="3298">
      <c r="A3298" s="1">
        <v>705.0</v>
      </c>
      <c r="B3298" s="16">
        <v>36411.0</v>
      </c>
      <c r="C3298" s="1" t="s">
        <v>12830</v>
      </c>
      <c r="D3298" s="1" t="s">
        <v>12831</v>
      </c>
      <c r="E3298" s="1" t="s">
        <v>750</v>
      </c>
      <c r="F3298" s="1">
        <v>3.1343454953E10</v>
      </c>
      <c r="G3298" s="1" t="s">
        <v>18</v>
      </c>
      <c r="H3298" s="15" t="s">
        <v>12832</v>
      </c>
      <c r="I3298" s="1">
        <v>1990.0</v>
      </c>
      <c r="J3298" s="1">
        <v>1996.0</v>
      </c>
      <c r="K3298" s="1" t="s">
        <v>20</v>
      </c>
      <c r="L3298" s="18"/>
      <c r="M3298" s="18"/>
    </row>
    <row r="3299">
      <c r="A3299" s="1">
        <v>704.0</v>
      </c>
      <c r="B3299" s="16">
        <v>36411.0</v>
      </c>
      <c r="C3299" s="1" t="s">
        <v>12833</v>
      </c>
      <c r="D3299" s="1" t="s">
        <v>7604</v>
      </c>
      <c r="E3299" s="1" t="s">
        <v>26</v>
      </c>
      <c r="F3299" s="1" t="s">
        <v>12834</v>
      </c>
      <c r="G3299" s="1" t="s">
        <v>18</v>
      </c>
      <c r="H3299" s="15" t="s">
        <v>12835</v>
      </c>
      <c r="I3299" s="1">
        <v>1996.0</v>
      </c>
      <c r="J3299" s="1">
        <v>1996.0</v>
      </c>
      <c r="K3299" s="1" t="s">
        <v>245</v>
      </c>
      <c r="L3299" s="18"/>
      <c r="M3299" s="18"/>
    </row>
    <row r="3300">
      <c r="A3300" s="1">
        <v>703.0</v>
      </c>
      <c r="B3300" s="16">
        <v>36411.0</v>
      </c>
      <c r="C3300" s="1" t="s">
        <v>12836</v>
      </c>
      <c r="D3300" s="1" t="s">
        <v>12837</v>
      </c>
      <c r="E3300" s="1" t="s">
        <v>188</v>
      </c>
      <c r="F3300" s="1" t="s">
        <v>12838</v>
      </c>
      <c r="G3300" s="1" t="s">
        <v>83</v>
      </c>
      <c r="H3300" s="15" t="s">
        <v>12839</v>
      </c>
      <c r="I3300" s="1">
        <v>1989.0</v>
      </c>
      <c r="J3300" s="1">
        <v>1998.0</v>
      </c>
      <c r="K3300" s="1" t="s">
        <v>20</v>
      </c>
      <c r="L3300" s="18"/>
      <c r="M3300" s="18"/>
    </row>
    <row r="3301">
      <c r="A3301" s="1">
        <v>702.0</v>
      </c>
      <c r="B3301" s="16">
        <v>36410.0</v>
      </c>
      <c r="C3301" s="1" t="s">
        <v>12840</v>
      </c>
      <c r="D3301" s="1" t="s">
        <v>1537</v>
      </c>
      <c r="E3301" s="1" t="s">
        <v>26</v>
      </c>
      <c r="F3301" s="1" t="s">
        <v>60</v>
      </c>
      <c r="G3301" s="1" t="s">
        <v>337</v>
      </c>
      <c r="H3301" s="15" t="s">
        <v>12841</v>
      </c>
      <c r="I3301" s="1">
        <v>1989.0</v>
      </c>
      <c r="J3301" s="1">
        <v>1999.0</v>
      </c>
      <c r="K3301" s="1" t="s">
        <v>20</v>
      </c>
      <c r="L3301" s="18"/>
      <c r="M3301" s="18"/>
    </row>
    <row r="3302">
      <c r="A3302" s="1">
        <v>701.0</v>
      </c>
      <c r="B3302" s="16">
        <v>36410.0</v>
      </c>
      <c r="C3302" s="1" t="s">
        <v>12842</v>
      </c>
      <c r="D3302" s="1" t="s">
        <v>12843</v>
      </c>
      <c r="E3302" s="1" t="s">
        <v>188</v>
      </c>
      <c r="F3302" s="1" t="s">
        <v>122</v>
      </c>
      <c r="G3302" s="1" t="s">
        <v>65</v>
      </c>
      <c r="H3302" s="20" t="s">
        <v>12844</v>
      </c>
      <c r="I3302" s="1">
        <v>1994.0</v>
      </c>
      <c r="J3302" s="1">
        <v>1999.0</v>
      </c>
      <c r="K3302" s="1" t="s">
        <v>20</v>
      </c>
      <c r="L3302" s="1" t="s">
        <v>4932</v>
      </c>
      <c r="M3302" s="18"/>
    </row>
    <row r="3303">
      <c r="A3303" s="1">
        <v>700.0</v>
      </c>
      <c r="B3303" s="16">
        <v>36410.0</v>
      </c>
      <c r="C3303" s="1" t="s">
        <v>12845</v>
      </c>
      <c r="D3303" s="1" t="s">
        <v>3338</v>
      </c>
      <c r="E3303" s="1" t="s">
        <v>26</v>
      </c>
      <c r="F3303" s="1" t="s">
        <v>60</v>
      </c>
      <c r="G3303" s="1" t="s">
        <v>18</v>
      </c>
      <c r="H3303" s="15" t="s">
        <v>12846</v>
      </c>
      <c r="I3303" s="1">
        <v>1996.0</v>
      </c>
      <c r="J3303" s="1">
        <v>1999.0</v>
      </c>
      <c r="K3303" s="1" t="s">
        <v>20</v>
      </c>
      <c r="L3303" s="18"/>
      <c r="M3303" s="18"/>
    </row>
    <row r="3304">
      <c r="A3304" s="1">
        <v>699.0</v>
      </c>
      <c r="B3304" s="16">
        <v>36410.0</v>
      </c>
      <c r="C3304" s="1" t="s">
        <v>12847</v>
      </c>
      <c r="D3304" s="1" t="s">
        <v>776</v>
      </c>
      <c r="E3304" s="1" t="s">
        <v>26</v>
      </c>
      <c r="F3304" s="1" t="s">
        <v>60</v>
      </c>
      <c r="G3304" s="1" t="s">
        <v>18</v>
      </c>
      <c r="H3304" s="15" t="s">
        <v>12848</v>
      </c>
      <c r="I3304" s="1">
        <v>1995.0</v>
      </c>
      <c r="J3304" s="1">
        <v>1998.0</v>
      </c>
      <c r="K3304" s="1" t="s">
        <v>20</v>
      </c>
      <c r="L3304" s="18"/>
      <c r="M3304" s="18"/>
    </row>
    <row r="3305">
      <c r="A3305" s="1">
        <v>698.0</v>
      </c>
      <c r="B3305" s="16">
        <v>36409.0</v>
      </c>
      <c r="C3305" s="1" t="s">
        <v>12849</v>
      </c>
      <c r="D3305" s="1" t="s">
        <v>8642</v>
      </c>
      <c r="E3305" s="1" t="s">
        <v>26</v>
      </c>
      <c r="F3305" s="1" t="s">
        <v>12850</v>
      </c>
      <c r="G3305" s="1" t="s">
        <v>83</v>
      </c>
      <c r="H3305" s="20" t="s">
        <v>60</v>
      </c>
      <c r="I3305" s="1">
        <v>1994.0</v>
      </c>
      <c r="J3305" s="1">
        <v>1999.0</v>
      </c>
      <c r="K3305" s="1" t="s">
        <v>20</v>
      </c>
      <c r="L3305" s="18"/>
      <c r="M3305" s="18"/>
    </row>
    <row r="3306">
      <c r="A3306" s="1">
        <v>697.0</v>
      </c>
      <c r="B3306" s="16">
        <v>36406.0</v>
      </c>
      <c r="C3306" s="1" t="s">
        <v>12851</v>
      </c>
      <c r="D3306" s="1" t="s">
        <v>12852</v>
      </c>
      <c r="E3306" s="1" t="s">
        <v>750</v>
      </c>
      <c r="F3306" s="1" t="s">
        <v>60</v>
      </c>
      <c r="G3306" s="1" t="s">
        <v>65</v>
      </c>
      <c r="H3306" s="15" t="s">
        <v>12853</v>
      </c>
      <c r="I3306" s="1">
        <v>1989.0</v>
      </c>
      <c r="J3306" s="1">
        <v>1999.0</v>
      </c>
      <c r="K3306" s="1" t="s">
        <v>20</v>
      </c>
      <c r="L3306" s="18"/>
      <c r="M3306" s="18"/>
    </row>
    <row r="3307">
      <c r="A3307" s="1">
        <v>696.0</v>
      </c>
      <c r="B3307" s="16">
        <v>36405.0</v>
      </c>
      <c r="C3307" s="1" t="s">
        <v>12854</v>
      </c>
      <c r="D3307" s="1" t="s">
        <v>12855</v>
      </c>
      <c r="E3307" s="1" t="s">
        <v>750</v>
      </c>
      <c r="F3307" s="1">
        <v>3.1434572E10</v>
      </c>
      <c r="G3307" s="1" t="s">
        <v>18</v>
      </c>
      <c r="H3307" s="15" t="s">
        <v>12856</v>
      </c>
      <c r="I3307" s="1">
        <v>1990.0</v>
      </c>
      <c r="J3307" s="1">
        <v>1999.0</v>
      </c>
      <c r="K3307" s="1" t="s">
        <v>20</v>
      </c>
      <c r="L3307" s="18"/>
      <c r="M3307" s="18"/>
    </row>
    <row r="3308">
      <c r="A3308" s="1">
        <v>695.0</v>
      </c>
      <c r="B3308" s="14">
        <v>36403.0</v>
      </c>
      <c r="C3308" s="1" t="s">
        <v>12857</v>
      </c>
      <c r="D3308" s="1" t="s">
        <v>253</v>
      </c>
      <c r="E3308" s="1" t="s">
        <v>26</v>
      </c>
      <c r="F3308" s="1" t="s">
        <v>12858</v>
      </c>
      <c r="G3308" s="1" t="s">
        <v>65</v>
      </c>
      <c r="H3308" s="15" t="s">
        <v>12859</v>
      </c>
      <c r="I3308" s="1">
        <v>1994.0</v>
      </c>
      <c r="J3308" s="1">
        <v>1995.0</v>
      </c>
      <c r="K3308" s="1" t="s">
        <v>20</v>
      </c>
      <c r="L3308" s="18"/>
      <c r="M3308" s="18"/>
    </row>
    <row r="3309">
      <c r="A3309" s="1">
        <v>694.0</v>
      </c>
      <c r="B3309" s="14">
        <v>36402.0</v>
      </c>
      <c r="C3309" s="1" t="s">
        <v>12860</v>
      </c>
      <c r="D3309" s="1" t="s">
        <v>12861</v>
      </c>
      <c r="E3309" s="1" t="s">
        <v>26</v>
      </c>
      <c r="F3309" s="1" t="s">
        <v>60</v>
      </c>
      <c r="G3309" s="1" t="s">
        <v>65</v>
      </c>
      <c r="H3309" s="15" t="s">
        <v>12862</v>
      </c>
      <c r="I3309" s="1">
        <v>1989.0</v>
      </c>
      <c r="J3309" s="1">
        <v>1999.0</v>
      </c>
      <c r="K3309" s="1" t="s">
        <v>20</v>
      </c>
      <c r="L3309" s="18"/>
      <c r="M3309" s="18"/>
    </row>
    <row r="3310">
      <c r="A3310" s="1">
        <v>693.0</v>
      </c>
      <c r="B3310" s="14">
        <v>36402.0</v>
      </c>
      <c r="C3310" s="1" t="s">
        <v>12863</v>
      </c>
      <c r="D3310" s="1" t="s">
        <v>12864</v>
      </c>
      <c r="E3310" s="1" t="s">
        <v>188</v>
      </c>
      <c r="F3310" s="1" t="s">
        <v>12865</v>
      </c>
      <c r="G3310" s="1" t="s">
        <v>83</v>
      </c>
      <c r="H3310" s="20" t="s">
        <v>12866</v>
      </c>
      <c r="I3310" s="1">
        <v>1996.0</v>
      </c>
      <c r="J3310" s="1">
        <v>1999.0</v>
      </c>
      <c r="K3310" s="1" t="s">
        <v>20</v>
      </c>
      <c r="L3310" s="18"/>
      <c r="M3310" s="18"/>
    </row>
    <row r="3311">
      <c r="A3311" s="1">
        <v>692.0</v>
      </c>
      <c r="B3311" s="14">
        <v>36401.0</v>
      </c>
      <c r="C3311" s="1" t="s">
        <v>12867</v>
      </c>
      <c r="D3311" s="1" t="s">
        <v>4048</v>
      </c>
      <c r="E3311" s="1" t="s">
        <v>26</v>
      </c>
      <c r="F3311" s="1" t="s">
        <v>60</v>
      </c>
      <c r="G3311" s="1" t="s">
        <v>60</v>
      </c>
      <c r="H3311" s="20" t="s">
        <v>60</v>
      </c>
      <c r="I3311" s="1">
        <v>1997.0</v>
      </c>
      <c r="J3311" s="1">
        <v>1999.0</v>
      </c>
      <c r="K3311" s="1" t="s">
        <v>20</v>
      </c>
      <c r="L3311" s="18"/>
      <c r="M3311" s="18"/>
    </row>
    <row r="3312">
      <c r="A3312" s="1">
        <v>691.0</v>
      </c>
      <c r="B3312" s="14">
        <v>36401.0</v>
      </c>
      <c r="C3312" s="1" t="s">
        <v>60</v>
      </c>
      <c r="D3312" s="1" t="s">
        <v>7749</v>
      </c>
      <c r="E3312" s="1" t="s">
        <v>26</v>
      </c>
      <c r="F3312" s="1" t="s">
        <v>12868</v>
      </c>
      <c r="G3312" s="1" t="s">
        <v>83</v>
      </c>
      <c r="H3312" s="15" t="s">
        <v>12869</v>
      </c>
      <c r="I3312" s="1" t="s">
        <v>60</v>
      </c>
      <c r="J3312" s="1">
        <v>1996.0</v>
      </c>
      <c r="K3312" s="1" t="s">
        <v>245</v>
      </c>
      <c r="L3312" s="18"/>
      <c r="M3312" s="18"/>
    </row>
    <row r="3313">
      <c r="A3313" s="1">
        <v>690.0</v>
      </c>
      <c r="B3313" s="14">
        <v>36401.0</v>
      </c>
      <c r="C3313" s="1" t="s">
        <v>12870</v>
      </c>
      <c r="D3313" s="1" t="s">
        <v>12871</v>
      </c>
      <c r="E3313" s="1" t="s">
        <v>630</v>
      </c>
      <c r="F3313" s="1" t="s">
        <v>12872</v>
      </c>
      <c r="G3313" s="1" t="s">
        <v>18</v>
      </c>
      <c r="H3313" s="15" t="s">
        <v>12873</v>
      </c>
      <c r="I3313" s="1">
        <v>1994.0</v>
      </c>
      <c r="J3313" s="1">
        <v>1998.0</v>
      </c>
      <c r="K3313" s="1" t="s">
        <v>20</v>
      </c>
      <c r="L3313" s="1" t="s">
        <v>12874</v>
      </c>
      <c r="M3313" s="1" t="s">
        <v>5583</v>
      </c>
    </row>
    <row r="3314">
      <c r="A3314" s="1">
        <v>689.0</v>
      </c>
      <c r="B3314" s="14">
        <v>36400.0</v>
      </c>
      <c r="C3314" s="1" t="s">
        <v>12875</v>
      </c>
      <c r="D3314" s="1" t="s">
        <v>7616</v>
      </c>
      <c r="E3314" s="1" t="s">
        <v>26</v>
      </c>
      <c r="F3314" s="1" t="s">
        <v>60</v>
      </c>
      <c r="G3314" s="1" t="s">
        <v>65</v>
      </c>
      <c r="H3314" s="15" t="s">
        <v>12876</v>
      </c>
      <c r="I3314" s="1">
        <v>1990.0</v>
      </c>
      <c r="J3314" s="1">
        <v>1999.0</v>
      </c>
      <c r="K3314" s="1" t="s">
        <v>20</v>
      </c>
      <c r="L3314" s="18"/>
      <c r="M3314" s="18"/>
    </row>
    <row r="3315">
      <c r="A3315" s="1">
        <v>688.0</v>
      </c>
      <c r="B3315" s="14">
        <v>36400.0</v>
      </c>
      <c r="C3315" s="1" t="s">
        <v>12877</v>
      </c>
      <c r="D3315" s="1" t="s">
        <v>5815</v>
      </c>
      <c r="E3315" s="1" t="s">
        <v>26</v>
      </c>
      <c r="F3315" s="1" t="s">
        <v>12878</v>
      </c>
      <c r="G3315" s="1" t="s">
        <v>65</v>
      </c>
      <c r="H3315" s="15" t="s">
        <v>12879</v>
      </c>
      <c r="I3315" s="1">
        <v>1989.0</v>
      </c>
      <c r="J3315" s="1">
        <v>1998.0</v>
      </c>
      <c r="K3315" s="1" t="s">
        <v>20</v>
      </c>
      <c r="L3315" s="18"/>
      <c r="M3315" s="18"/>
    </row>
    <row r="3316">
      <c r="A3316" s="1">
        <v>687.0</v>
      </c>
      <c r="B3316" s="14">
        <v>36399.0</v>
      </c>
      <c r="C3316" s="1" t="s">
        <v>12880</v>
      </c>
      <c r="D3316" s="1" t="s">
        <v>12440</v>
      </c>
      <c r="E3316" s="1" t="s">
        <v>26</v>
      </c>
      <c r="F3316" s="1" t="s">
        <v>12881</v>
      </c>
      <c r="G3316" s="1" t="s">
        <v>83</v>
      </c>
      <c r="H3316" s="15" t="s">
        <v>12882</v>
      </c>
      <c r="I3316" s="1" t="s">
        <v>6682</v>
      </c>
      <c r="J3316" s="1" t="s">
        <v>10151</v>
      </c>
      <c r="K3316" s="1" t="s">
        <v>323</v>
      </c>
      <c r="L3316" s="1" t="s">
        <v>12883</v>
      </c>
      <c r="M3316" s="1" t="s">
        <v>49</v>
      </c>
    </row>
    <row r="3317">
      <c r="A3317" s="1">
        <v>686.0</v>
      </c>
      <c r="B3317" s="14">
        <v>36398.0</v>
      </c>
      <c r="C3317" s="1" t="s">
        <v>12884</v>
      </c>
      <c r="D3317" s="1" t="s">
        <v>12885</v>
      </c>
      <c r="E3317" s="1" t="s">
        <v>750</v>
      </c>
      <c r="F3317" s="1" t="s">
        <v>12886</v>
      </c>
      <c r="G3317" s="1" t="s">
        <v>83</v>
      </c>
      <c r="H3317" s="15" t="s">
        <v>12887</v>
      </c>
      <c r="I3317" s="1">
        <v>1989.0</v>
      </c>
      <c r="J3317" s="1">
        <v>1996.0</v>
      </c>
      <c r="K3317" s="1" t="s">
        <v>20</v>
      </c>
      <c r="L3317" s="18"/>
      <c r="M3317" s="18"/>
    </row>
    <row r="3318">
      <c r="A3318" s="1">
        <v>685.0</v>
      </c>
      <c r="B3318" s="14">
        <v>36398.0</v>
      </c>
      <c r="C3318" s="1" t="s">
        <v>12888</v>
      </c>
      <c r="D3318" s="1" t="s">
        <v>4161</v>
      </c>
      <c r="E3318" s="1" t="s">
        <v>26</v>
      </c>
      <c r="F3318" s="1" t="s">
        <v>60</v>
      </c>
      <c r="G3318" s="1" t="s">
        <v>18</v>
      </c>
      <c r="H3318" s="15" t="s">
        <v>12889</v>
      </c>
      <c r="I3318" s="1" t="s">
        <v>7164</v>
      </c>
      <c r="J3318" s="1" t="s">
        <v>12890</v>
      </c>
      <c r="K3318" s="1" t="s">
        <v>323</v>
      </c>
      <c r="L3318" s="18"/>
      <c r="M3318" s="18"/>
    </row>
    <row r="3319">
      <c r="A3319" s="1">
        <v>684.0</v>
      </c>
      <c r="B3319" s="14">
        <v>36397.0</v>
      </c>
      <c r="C3319" s="1" t="s">
        <v>12891</v>
      </c>
      <c r="D3319" s="1" t="s">
        <v>3131</v>
      </c>
      <c r="E3319" s="1" t="s">
        <v>26</v>
      </c>
      <c r="F3319" s="1" t="s">
        <v>12892</v>
      </c>
      <c r="G3319" s="1" t="s">
        <v>18</v>
      </c>
      <c r="H3319" s="15" t="s">
        <v>12893</v>
      </c>
      <c r="I3319" s="1">
        <v>1995.0</v>
      </c>
      <c r="J3319" s="1">
        <v>1999.0</v>
      </c>
      <c r="K3319" s="1" t="s">
        <v>20</v>
      </c>
      <c r="L3319" s="18"/>
      <c r="M3319" s="18"/>
    </row>
    <row r="3320">
      <c r="A3320" s="1">
        <v>683.0</v>
      </c>
      <c r="B3320" s="14">
        <v>36397.0</v>
      </c>
      <c r="C3320" s="1" t="s">
        <v>12894</v>
      </c>
      <c r="D3320" s="1" t="s">
        <v>712</v>
      </c>
      <c r="E3320" s="1" t="s">
        <v>26</v>
      </c>
      <c r="F3320" s="1" t="s">
        <v>12895</v>
      </c>
      <c r="G3320" s="1" t="s">
        <v>83</v>
      </c>
      <c r="H3320" s="15" t="s">
        <v>12896</v>
      </c>
      <c r="I3320" s="1">
        <v>1997.0</v>
      </c>
      <c r="J3320" s="1">
        <v>1998.0</v>
      </c>
      <c r="K3320" s="1" t="s">
        <v>245</v>
      </c>
      <c r="L3320" s="18"/>
      <c r="M3320" s="18"/>
    </row>
    <row r="3321">
      <c r="A3321" s="1">
        <v>682.0</v>
      </c>
      <c r="B3321" s="14">
        <v>36397.0</v>
      </c>
      <c r="C3321" s="1" t="s">
        <v>12897</v>
      </c>
      <c r="D3321" s="1" t="s">
        <v>4813</v>
      </c>
      <c r="E3321" s="1" t="s">
        <v>750</v>
      </c>
      <c r="F3321" s="1" t="s">
        <v>60</v>
      </c>
      <c r="G3321" s="1" t="s">
        <v>18</v>
      </c>
      <c r="H3321" s="15" t="s">
        <v>12898</v>
      </c>
      <c r="I3321" s="1">
        <v>1990.0</v>
      </c>
      <c r="J3321" s="1">
        <v>1999.0</v>
      </c>
      <c r="K3321" s="1" t="s">
        <v>20</v>
      </c>
      <c r="L3321" s="18"/>
      <c r="M3321" s="18"/>
    </row>
    <row r="3322">
      <c r="A3322" s="1">
        <v>681.0</v>
      </c>
      <c r="B3322" s="14">
        <v>36397.0</v>
      </c>
      <c r="C3322" s="1" t="s">
        <v>12899</v>
      </c>
      <c r="D3322" s="1" t="s">
        <v>12293</v>
      </c>
      <c r="E3322" s="1" t="s">
        <v>26</v>
      </c>
      <c r="F3322" s="1" t="s">
        <v>60</v>
      </c>
      <c r="G3322" s="1" t="s">
        <v>65</v>
      </c>
      <c r="H3322" s="15" t="s">
        <v>12900</v>
      </c>
      <c r="I3322" s="1">
        <v>1998.0</v>
      </c>
      <c r="J3322" s="1">
        <v>1998.0</v>
      </c>
      <c r="K3322" s="1" t="s">
        <v>245</v>
      </c>
      <c r="L3322" s="18"/>
      <c r="M3322" s="18"/>
    </row>
    <row r="3323">
      <c r="A3323" s="1">
        <v>680.0</v>
      </c>
      <c r="B3323" s="14">
        <v>36397.0</v>
      </c>
      <c r="C3323" s="1" t="s">
        <v>12901</v>
      </c>
      <c r="D3323" s="1" t="s">
        <v>12902</v>
      </c>
      <c r="E3323" s="1" t="s">
        <v>26</v>
      </c>
      <c r="F3323" s="1" t="s">
        <v>60</v>
      </c>
      <c r="G3323" s="1" t="s">
        <v>60</v>
      </c>
      <c r="H3323" s="15" t="s">
        <v>12903</v>
      </c>
      <c r="I3323" s="1">
        <v>1989.0</v>
      </c>
      <c r="J3323" s="1">
        <v>1999.0</v>
      </c>
      <c r="K3323" s="1" t="s">
        <v>20</v>
      </c>
      <c r="L3323" s="18"/>
      <c r="M3323" s="18"/>
    </row>
    <row r="3324">
      <c r="A3324" s="1">
        <v>679.0</v>
      </c>
      <c r="B3324" s="14">
        <v>36396.0</v>
      </c>
      <c r="C3324" s="1" t="s">
        <v>12904</v>
      </c>
      <c r="D3324" s="1" t="s">
        <v>12905</v>
      </c>
      <c r="E3324" s="1" t="s">
        <v>26</v>
      </c>
      <c r="F3324" s="1" t="s">
        <v>60</v>
      </c>
      <c r="G3324" s="1" t="s">
        <v>83</v>
      </c>
      <c r="H3324" s="15" t="s">
        <v>12906</v>
      </c>
      <c r="I3324" s="1" t="s">
        <v>60</v>
      </c>
      <c r="J3324" s="1">
        <v>1996.0</v>
      </c>
      <c r="K3324" s="1" t="s">
        <v>20</v>
      </c>
      <c r="L3324" s="18"/>
      <c r="M3324" s="18"/>
    </row>
    <row r="3325">
      <c r="A3325" s="1">
        <v>678.0</v>
      </c>
      <c r="B3325" s="14">
        <v>36396.0</v>
      </c>
      <c r="C3325" s="1" t="s">
        <v>12907</v>
      </c>
      <c r="D3325" s="1" t="s">
        <v>12908</v>
      </c>
      <c r="E3325" s="1" t="s">
        <v>26</v>
      </c>
      <c r="F3325" s="1" t="s">
        <v>12909</v>
      </c>
      <c r="G3325" s="1" t="s">
        <v>337</v>
      </c>
      <c r="H3325" s="15" t="s">
        <v>12910</v>
      </c>
      <c r="I3325" s="1">
        <v>1990.0</v>
      </c>
      <c r="J3325" s="1">
        <v>1990.0</v>
      </c>
      <c r="K3325" s="1" t="s">
        <v>245</v>
      </c>
      <c r="L3325" s="18"/>
      <c r="M3325" s="18"/>
    </row>
    <row r="3326">
      <c r="A3326" s="1">
        <v>677.0</v>
      </c>
      <c r="B3326" s="14">
        <v>36395.0</v>
      </c>
      <c r="C3326" s="1" t="s">
        <v>12911</v>
      </c>
      <c r="D3326" s="1" t="s">
        <v>12912</v>
      </c>
      <c r="E3326" s="1" t="s">
        <v>26</v>
      </c>
      <c r="F3326" s="1" t="s">
        <v>60</v>
      </c>
      <c r="G3326" s="1" t="s">
        <v>18</v>
      </c>
      <c r="H3326" s="15" t="s">
        <v>12913</v>
      </c>
      <c r="I3326" s="1">
        <v>1990.0</v>
      </c>
      <c r="J3326" s="1">
        <v>1992.0</v>
      </c>
      <c r="K3326" s="1" t="s">
        <v>245</v>
      </c>
      <c r="L3326" s="18"/>
      <c r="M3326" s="18"/>
    </row>
    <row r="3327">
      <c r="A3327" s="1">
        <v>676.0</v>
      </c>
      <c r="B3327" s="14">
        <v>36394.0</v>
      </c>
      <c r="C3327" s="1" t="s">
        <v>12914</v>
      </c>
      <c r="D3327" s="1" t="s">
        <v>12915</v>
      </c>
      <c r="E3327" s="1" t="s">
        <v>26</v>
      </c>
      <c r="F3327" s="1" t="s">
        <v>4897</v>
      </c>
      <c r="G3327" s="1" t="s">
        <v>46</v>
      </c>
      <c r="H3327" s="15" t="s">
        <v>12916</v>
      </c>
      <c r="I3327" s="1">
        <v>1989.0</v>
      </c>
      <c r="J3327" s="1">
        <v>1997.0</v>
      </c>
      <c r="K3327" s="1" t="s">
        <v>20</v>
      </c>
      <c r="L3327" s="18"/>
      <c r="M3327" s="18"/>
    </row>
    <row r="3328">
      <c r="A3328" s="1">
        <v>675.0</v>
      </c>
      <c r="B3328" s="14">
        <v>37361.0</v>
      </c>
      <c r="C3328" s="1" t="s">
        <v>12917</v>
      </c>
      <c r="D3328" s="1" t="s">
        <v>12918</v>
      </c>
      <c r="E3328" s="1" t="s">
        <v>26</v>
      </c>
      <c r="F3328" s="1" t="s">
        <v>12919</v>
      </c>
      <c r="G3328" s="1" t="s">
        <v>18</v>
      </c>
      <c r="H3328" s="15" t="s">
        <v>12920</v>
      </c>
      <c r="I3328" s="1">
        <v>1990.0</v>
      </c>
      <c r="J3328" s="1">
        <v>1999.0</v>
      </c>
      <c r="K3328" s="1" t="s">
        <v>20</v>
      </c>
      <c r="L3328" s="1" t="s">
        <v>12921</v>
      </c>
      <c r="M3328" s="1" t="s">
        <v>97</v>
      </c>
    </row>
    <row r="3329">
      <c r="A3329" s="1">
        <v>674.0</v>
      </c>
      <c r="B3329" s="14">
        <v>36392.0</v>
      </c>
      <c r="C3329" s="1" t="s">
        <v>12922</v>
      </c>
      <c r="D3329" s="1" t="s">
        <v>12923</v>
      </c>
      <c r="E3329" s="1" t="s">
        <v>26</v>
      </c>
      <c r="F3329" s="1" t="s">
        <v>12924</v>
      </c>
      <c r="G3329" s="1" t="s">
        <v>83</v>
      </c>
      <c r="H3329" s="15" t="s">
        <v>12925</v>
      </c>
      <c r="I3329" s="1">
        <v>1998.0</v>
      </c>
      <c r="J3329" s="1">
        <v>1998.0</v>
      </c>
      <c r="K3329" s="1" t="s">
        <v>245</v>
      </c>
      <c r="L3329" s="18"/>
      <c r="M3329" s="18"/>
    </row>
    <row r="3330">
      <c r="A3330" s="1">
        <v>673.0</v>
      </c>
      <c r="B3330" s="14">
        <v>36392.0</v>
      </c>
      <c r="C3330" s="1" t="s">
        <v>12926</v>
      </c>
      <c r="D3330" s="1" t="s">
        <v>3096</v>
      </c>
      <c r="E3330" s="1" t="s">
        <v>26</v>
      </c>
      <c r="F3330" s="1" t="s">
        <v>60</v>
      </c>
      <c r="G3330" s="1" t="s">
        <v>65</v>
      </c>
      <c r="H3330" s="15" t="s">
        <v>12927</v>
      </c>
      <c r="I3330" s="1">
        <v>1989.0</v>
      </c>
      <c r="J3330" s="1">
        <v>1999.0</v>
      </c>
      <c r="K3330" s="1" t="s">
        <v>20</v>
      </c>
      <c r="L3330" s="18"/>
      <c r="M3330" s="18"/>
    </row>
    <row r="3331">
      <c r="A3331" s="1">
        <v>672.0</v>
      </c>
      <c r="B3331" s="14">
        <v>36391.0</v>
      </c>
      <c r="C3331" s="1" t="s">
        <v>60</v>
      </c>
      <c r="D3331" s="1" t="s">
        <v>60</v>
      </c>
      <c r="E3331" s="1" t="s">
        <v>60</v>
      </c>
      <c r="F3331" s="1" t="s">
        <v>60</v>
      </c>
      <c r="G3331" s="1" t="s">
        <v>53</v>
      </c>
      <c r="H3331" s="15" t="s">
        <v>12928</v>
      </c>
      <c r="I3331" s="1">
        <v>1989.0</v>
      </c>
      <c r="J3331" s="1">
        <v>1999.0</v>
      </c>
      <c r="K3331" s="1" t="s">
        <v>20</v>
      </c>
      <c r="L3331" s="18"/>
      <c r="M3331" s="18"/>
    </row>
    <row r="3332">
      <c r="A3332" s="1">
        <v>671.0</v>
      </c>
      <c r="B3332" s="14">
        <v>36390.0</v>
      </c>
      <c r="C3332" s="1" t="s">
        <v>12929</v>
      </c>
      <c r="D3332" s="1" t="s">
        <v>2206</v>
      </c>
      <c r="E3332" s="1" t="s">
        <v>26</v>
      </c>
      <c r="F3332" s="1" t="s">
        <v>60</v>
      </c>
      <c r="G3332" s="1" t="s">
        <v>18</v>
      </c>
      <c r="H3332" s="15" t="s">
        <v>12930</v>
      </c>
      <c r="I3332" s="1">
        <v>1994.0</v>
      </c>
      <c r="J3332" s="1">
        <v>1994.0</v>
      </c>
      <c r="K3332" s="1" t="s">
        <v>245</v>
      </c>
      <c r="L3332" s="18"/>
      <c r="M3332" s="18"/>
    </row>
    <row r="3333">
      <c r="A3333" s="1">
        <v>670.0</v>
      </c>
      <c r="B3333" s="14">
        <v>36390.0</v>
      </c>
      <c r="C3333" s="1" t="s">
        <v>12931</v>
      </c>
      <c r="D3333" s="1" t="s">
        <v>6269</v>
      </c>
      <c r="E3333" s="1" t="s">
        <v>26</v>
      </c>
      <c r="F3333" s="1" t="s">
        <v>12932</v>
      </c>
      <c r="G3333" s="1" t="s">
        <v>60</v>
      </c>
      <c r="H3333" s="15" t="s">
        <v>12933</v>
      </c>
      <c r="I3333" s="1">
        <v>1989.0</v>
      </c>
      <c r="J3333" s="1">
        <v>1999.0</v>
      </c>
      <c r="K3333" s="1" t="s">
        <v>20</v>
      </c>
      <c r="L3333" s="18"/>
      <c r="M3333" s="18"/>
    </row>
    <row r="3334">
      <c r="A3334" s="1">
        <v>669.0</v>
      </c>
      <c r="B3334" s="14">
        <v>36389.0</v>
      </c>
      <c r="C3334" s="1" t="s">
        <v>12934</v>
      </c>
      <c r="D3334" s="1" t="s">
        <v>1555</v>
      </c>
      <c r="E3334" s="1" t="s">
        <v>26</v>
      </c>
      <c r="F3334" s="1" t="s">
        <v>12935</v>
      </c>
      <c r="G3334" s="1" t="s">
        <v>12936</v>
      </c>
      <c r="H3334" s="20" t="s">
        <v>60</v>
      </c>
      <c r="I3334" s="1">
        <v>1989.0</v>
      </c>
      <c r="J3334" s="1">
        <v>1989.0</v>
      </c>
      <c r="K3334" s="1" t="s">
        <v>245</v>
      </c>
      <c r="L3334" s="18"/>
      <c r="M3334" s="18"/>
    </row>
    <row r="3335">
      <c r="A3335" s="1">
        <v>668.0</v>
      </c>
      <c r="B3335" s="14">
        <v>36388.0</v>
      </c>
      <c r="C3335" s="1" t="s">
        <v>12937</v>
      </c>
      <c r="D3335" s="1" t="s">
        <v>12938</v>
      </c>
      <c r="E3335" s="1" t="s">
        <v>26</v>
      </c>
      <c r="F3335" s="1" t="s">
        <v>12939</v>
      </c>
      <c r="G3335" s="1" t="s">
        <v>65</v>
      </c>
      <c r="H3335" s="15" t="s">
        <v>12940</v>
      </c>
      <c r="I3335" s="1">
        <v>1996.0</v>
      </c>
      <c r="J3335" s="1">
        <v>1999.0</v>
      </c>
      <c r="K3335" s="1" t="s">
        <v>20</v>
      </c>
      <c r="L3335" s="18"/>
      <c r="M3335" s="18"/>
    </row>
    <row r="3336">
      <c r="A3336" s="1">
        <v>667.0</v>
      </c>
      <c r="B3336" s="14">
        <v>36388.0</v>
      </c>
      <c r="C3336" s="1" t="s">
        <v>12941</v>
      </c>
      <c r="D3336" s="1" t="s">
        <v>3147</v>
      </c>
      <c r="E3336" s="1" t="s">
        <v>2264</v>
      </c>
      <c r="F3336" s="1" t="s">
        <v>60</v>
      </c>
      <c r="G3336" s="1" t="s">
        <v>18</v>
      </c>
      <c r="H3336" s="15" t="s">
        <v>12942</v>
      </c>
      <c r="I3336" s="1">
        <v>1989.0</v>
      </c>
      <c r="J3336" s="1" t="s">
        <v>60</v>
      </c>
      <c r="K3336" s="1" t="s">
        <v>20</v>
      </c>
      <c r="L3336" s="18"/>
      <c r="M3336" s="18"/>
    </row>
    <row r="3337">
      <c r="A3337" s="1">
        <v>666.0</v>
      </c>
      <c r="B3337" s="14">
        <v>36388.0</v>
      </c>
      <c r="C3337" s="1" t="s">
        <v>12943</v>
      </c>
      <c r="D3337" s="1" t="s">
        <v>927</v>
      </c>
      <c r="E3337" s="1" t="s">
        <v>26</v>
      </c>
      <c r="F3337" s="1" t="s">
        <v>60</v>
      </c>
      <c r="G3337" s="1" t="s">
        <v>53</v>
      </c>
      <c r="H3337" s="15" t="s">
        <v>12944</v>
      </c>
      <c r="I3337" s="1">
        <v>1989.0</v>
      </c>
      <c r="J3337" s="1">
        <v>1999.0</v>
      </c>
      <c r="K3337" s="1" t="s">
        <v>20</v>
      </c>
      <c r="L3337" s="18"/>
      <c r="M3337" s="18"/>
    </row>
    <row r="3338">
      <c r="A3338" s="1">
        <v>665.0</v>
      </c>
      <c r="B3338" s="14">
        <v>36387.0</v>
      </c>
      <c r="C3338" s="1" t="s">
        <v>12945</v>
      </c>
      <c r="D3338" s="1" t="s">
        <v>12946</v>
      </c>
      <c r="E3338" s="1" t="s">
        <v>26</v>
      </c>
      <c r="F3338" s="1" t="s">
        <v>60</v>
      </c>
      <c r="G3338" s="1" t="s">
        <v>18</v>
      </c>
      <c r="H3338" s="15" t="s">
        <v>12947</v>
      </c>
      <c r="I3338" s="1">
        <v>1990.0</v>
      </c>
      <c r="J3338" s="1">
        <v>1992.0</v>
      </c>
      <c r="K3338" s="1" t="s">
        <v>245</v>
      </c>
      <c r="L3338" s="18"/>
      <c r="M3338" s="18"/>
    </row>
    <row r="3339">
      <c r="A3339" s="1">
        <v>664.0</v>
      </c>
      <c r="B3339" s="14">
        <v>36387.0</v>
      </c>
      <c r="C3339" s="1" t="s">
        <v>12948</v>
      </c>
      <c r="D3339" s="1" t="s">
        <v>12949</v>
      </c>
      <c r="E3339" s="1" t="s">
        <v>26</v>
      </c>
      <c r="F3339" s="1" t="s">
        <v>12950</v>
      </c>
      <c r="G3339" s="1" t="s">
        <v>83</v>
      </c>
      <c r="H3339" s="15" t="s">
        <v>12951</v>
      </c>
      <c r="I3339" s="1">
        <v>1995.0</v>
      </c>
      <c r="J3339" s="1">
        <v>1996.0</v>
      </c>
      <c r="K3339" s="1" t="s">
        <v>20</v>
      </c>
      <c r="L3339" s="18"/>
      <c r="M3339" s="18"/>
    </row>
    <row r="3340">
      <c r="A3340" s="1">
        <v>663.0</v>
      </c>
      <c r="B3340" s="14">
        <v>36387.0</v>
      </c>
      <c r="C3340" s="1" t="s">
        <v>12952</v>
      </c>
      <c r="D3340" s="1" t="s">
        <v>12953</v>
      </c>
      <c r="E3340" s="1" t="s">
        <v>188</v>
      </c>
      <c r="F3340" s="1" t="s">
        <v>60</v>
      </c>
      <c r="G3340" s="1" t="s">
        <v>18</v>
      </c>
      <c r="H3340" s="20" t="s">
        <v>12954</v>
      </c>
      <c r="I3340" s="1">
        <v>1990.0</v>
      </c>
      <c r="J3340" s="1">
        <v>1997.0</v>
      </c>
      <c r="K3340" s="1" t="s">
        <v>20</v>
      </c>
      <c r="L3340" s="18"/>
      <c r="M3340" s="18"/>
    </row>
    <row r="3341">
      <c r="A3341" s="1">
        <v>662.0</v>
      </c>
      <c r="B3341" s="14">
        <v>36387.0</v>
      </c>
      <c r="C3341" s="1" t="s">
        <v>12955</v>
      </c>
      <c r="D3341" s="1" t="s">
        <v>12956</v>
      </c>
      <c r="E3341" s="1" t="s">
        <v>26</v>
      </c>
      <c r="F3341" s="1" t="s">
        <v>60</v>
      </c>
      <c r="G3341" s="1" t="s">
        <v>18</v>
      </c>
      <c r="H3341" s="15" t="s">
        <v>12957</v>
      </c>
      <c r="I3341" s="1">
        <v>1997.0</v>
      </c>
      <c r="J3341" s="1">
        <v>1998.0</v>
      </c>
      <c r="K3341" s="1" t="s">
        <v>245</v>
      </c>
      <c r="L3341" s="18"/>
      <c r="M3341" s="18"/>
    </row>
    <row r="3342">
      <c r="A3342" s="1">
        <v>661.0</v>
      </c>
      <c r="B3342" s="14">
        <v>36387.0</v>
      </c>
      <c r="C3342" s="1" t="s">
        <v>12958</v>
      </c>
      <c r="D3342" s="1" t="s">
        <v>2489</v>
      </c>
      <c r="E3342" s="1" t="s">
        <v>26</v>
      </c>
      <c r="F3342" s="1" t="s">
        <v>12959</v>
      </c>
      <c r="G3342" s="1" t="s">
        <v>83</v>
      </c>
      <c r="H3342" s="15" t="s">
        <v>12960</v>
      </c>
      <c r="I3342" s="1">
        <v>1996.0</v>
      </c>
      <c r="J3342" s="1">
        <v>1999.0</v>
      </c>
      <c r="K3342" s="1" t="s">
        <v>20</v>
      </c>
      <c r="L3342" s="1" t="s">
        <v>12961</v>
      </c>
      <c r="M3342" s="1" t="s">
        <v>213</v>
      </c>
    </row>
    <row r="3343">
      <c r="A3343" s="1">
        <v>660.0</v>
      </c>
      <c r="B3343" s="14">
        <v>36387.0</v>
      </c>
      <c r="C3343" s="1" t="s">
        <v>12962</v>
      </c>
      <c r="D3343" s="1" t="s">
        <v>4062</v>
      </c>
      <c r="E3343" s="1" t="s">
        <v>26</v>
      </c>
      <c r="F3343" s="1" t="s">
        <v>60</v>
      </c>
      <c r="G3343" s="1" t="s">
        <v>53</v>
      </c>
      <c r="H3343" s="15" t="s">
        <v>12963</v>
      </c>
      <c r="I3343" s="1">
        <v>1997.0</v>
      </c>
      <c r="J3343" s="1">
        <v>1998.0</v>
      </c>
      <c r="K3343" s="1" t="s">
        <v>245</v>
      </c>
      <c r="L3343" s="18"/>
      <c r="M3343" s="18"/>
    </row>
    <row r="3344">
      <c r="A3344" s="1">
        <v>659.0</v>
      </c>
      <c r="B3344" s="14">
        <v>36386.0</v>
      </c>
      <c r="C3344" s="1" t="s">
        <v>12964</v>
      </c>
      <c r="D3344" s="1" t="s">
        <v>2338</v>
      </c>
      <c r="E3344" s="1" t="s">
        <v>26</v>
      </c>
      <c r="F3344" s="1" t="s">
        <v>60</v>
      </c>
      <c r="G3344" s="1" t="s">
        <v>18</v>
      </c>
      <c r="H3344" s="20" t="s">
        <v>60</v>
      </c>
      <c r="I3344" s="1">
        <v>1996.0</v>
      </c>
      <c r="J3344" s="1">
        <v>1999.0</v>
      </c>
      <c r="K3344" s="1" t="s">
        <v>20</v>
      </c>
      <c r="L3344" s="18"/>
      <c r="M3344" s="18"/>
    </row>
    <row r="3345">
      <c r="A3345" s="1">
        <v>658.0</v>
      </c>
      <c r="B3345" s="14">
        <v>36386.0</v>
      </c>
      <c r="C3345" s="1" t="s">
        <v>12965</v>
      </c>
      <c r="D3345" s="1" t="s">
        <v>5410</v>
      </c>
      <c r="E3345" s="1" t="s">
        <v>26</v>
      </c>
      <c r="F3345" s="1" t="s">
        <v>12966</v>
      </c>
      <c r="G3345" s="1" t="s">
        <v>83</v>
      </c>
      <c r="H3345" s="15" t="s">
        <v>12967</v>
      </c>
      <c r="I3345" s="1">
        <v>1995.0</v>
      </c>
      <c r="J3345" s="1">
        <v>1999.0</v>
      </c>
      <c r="K3345" s="1" t="s">
        <v>20</v>
      </c>
      <c r="L3345" s="18"/>
      <c r="M3345" s="18"/>
    </row>
    <row r="3346">
      <c r="A3346" s="1">
        <v>657.0</v>
      </c>
      <c r="B3346" s="14">
        <v>37360.0</v>
      </c>
      <c r="C3346" s="1" t="s">
        <v>12968</v>
      </c>
      <c r="D3346" s="1" t="s">
        <v>1035</v>
      </c>
      <c r="E3346" s="1" t="s">
        <v>26</v>
      </c>
      <c r="F3346" s="1" t="s">
        <v>12969</v>
      </c>
      <c r="G3346" s="1" t="s">
        <v>53</v>
      </c>
      <c r="H3346" s="15" t="s">
        <v>12970</v>
      </c>
      <c r="I3346" s="1">
        <v>1996.0</v>
      </c>
      <c r="J3346" s="1">
        <v>2001.0</v>
      </c>
      <c r="K3346" s="1" t="s">
        <v>20</v>
      </c>
      <c r="L3346" s="1" t="s">
        <v>60</v>
      </c>
      <c r="M3346" s="1" t="s">
        <v>843</v>
      </c>
    </row>
    <row r="3347">
      <c r="A3347" s="1">
        <v>656.0</v>
      </c>
      <c r="B3347" s="14">
        <v>36385.0</v>
      </c>
      <c r="C3347" s="1" t="s">
        <v>12971</v>
      </c>
      <c r="D3347" s="1" t="s">
        <v>401</v>
      </c>
      <c r="E3347" s="1" t="s">
        <v>26</v>
      </c>
      <c r="F3347" s="1" t="s">
        <v>12972</v>
      </c>
      <c r="G3347" s="1" t="s">
        <v>18</v>
      </c>
      <c r="H3347" s="15" t="s">
        <v>12973</v>
      </c>
      <c r="I3347" s="1">
        <v>1989.0</v>
      </c>
      <c r="J3347" s="1">
        <v>1997.0</v>
      </c>
      <c r="K3347" s="1" t="s">
        <v>20</v>
      </c>
      <c r="L3347" s="18"/>
      <c r="M3347" s="18"/>
    </row>
    <row r="3348">
      <c r="A3348" s="1">
        <v>655.0</v>
      </c>
      <c r="B3348" s="14">
        <v>36385.0</v>
      </c>
      <c r="C3348" s="1" t="s">
        <v>12974</v>
      </c>
      <c r="D3348" s="1" t="s">
        <v>3710</v>
      </c>
      <c r="E3348" s="1" t="s">
        <v>26</v>
      </c>
      <c r="F3348" s="1" t="s">
        <v>60</v>
      </c>
      <c r="G3348" s="1" t="s">
        <v>18</v>
      </c>
      <c r="H3348" s="15" t="s">
        <v>12975</v>
      </c>
      <c r="I3348" s="1">
        <v>1990.0</v>
      </c>
      <c r="J3348" s="1">
        <v>1997.0</v>
      </c>
      <c r="K3348" s="1" t="s">
        <v>20</v>
      </c>
      <c r="L3348" s="18"/>
      <c r="M3348" s="18"/>
    </row>
    <row r="3349">
      <c r="A3349" s="1">
        <v>654.0</v>
      </c>
      <c r="B3349" s="14">
        <v>36385.0</v>
      </c>
      <c r="C3349" s="1" t="s">
        <v>12976</v>
      </c>
      <c r="D3349" s="1" t="s">
        <v>12977</v>
      </c>
      <c r="E3349" s="1" t="s">
        <v>26</v>
      </c>
      <c r="F3349" s="1" t="s">
        <v>60</v>
      </c>
      <c r="G3349" s="1" t="s">
        <v>65</v>
      </c>
      <c r="H3349" s="15" t="s">
        <v>12978</v>
      </c>
      <c r="I3349" s="1">
        <v>1998.0</v>
      </c>
      <c r="J3349" s="1">
        <v>1998.0</v>
      </c>
      <c r="K3349" s="1" t="s">
        <v>245</v>
      </c>
      <c r="L3349" s="18"/>
      <c r="M3349" s="18"/>
    </row>
    <row r="3350">
      <c r="A3350" s="1">
        <v>653.0</v>
      </c>
      <c r="B3350" s="14">
        <v>36384.0</v>
      </c>
      <c r="C3350" s="1" t="s">
        <v>12979</v>
      </c>
      <c r="D3350" s="1" t="s">
        <v>1365</v>
      </c>
      <c r="E3350" s="1" t="s">
        <v>1365</v>
      </c>
      <c r="F3350" s="1" t="s">
        <v>12980</v>
      </c>
      <c r="G3350" s="1" t="s">
        <v>65</v>
      </c>
      <c r="H3350" s="15" t="s">
        <v>12981</v>
      </c>
      <c r="I3350" s="1">
        <v>1997.0</v>
      </c>
      <c r="J3350" s="1">
        <v>1998.0</v>
      </c>
      <c r="K3350" s="1" t="s">
        <v>20</v>
      </c>
      <c r="L3350" s="18"/>
      <c r="M3350" s="18"/>
    </row>
    <row r="3351">
      <c r="A3351" s="1">
        <v>652.0</v>
      </c>
      <c r="B3351" s="14">
        <v>36383.0</v>
      </c>
      <c r="C3351" s="1" t="s">
        <v>12982</v>
      </c>
      <c r="D3351" s="1" t="s">
        <v>12983</v>
      </c>
      <c r="E3351" s="1" t="s">
        <v>26</v>
      </c>
      <c r="F3351" s="1" t="s">
        <v>12984</v>
      </c>
      <c r="G3351" s="1" t="s">
        <v>83</v>
      </c>
      <c r="H3351" s="15" t="s">
        <v>12985</v>
      </c>
      <c r="I3351" s="1">
        <v>1996.0</v>
      </c>
      <c r="J3351" s="1">
        <v>1999.0</v>
      </c>
      <c r="K3351" s="1" t="s">
        <v>20</v>
      </c>
      <c r="L3351" s="18"/>
      <c r="M3351" s="18"/>
    </row>
    <row r="3352">
      <c r="A3352" s="1">
        <v>651.0</v>
      </c>
      <c r="B3352" s="14">
        <v>36383.0</v>
      </c>
      <c r="C3352" s="1" t="s">
        <v>12986</v>
      </c>
      <c r="D3352" s="1" t="s">
        <v>12987</v>
      </c>
      <c r="E3352" s="1" t="s">
        <v>26</v>
      </c>
      <c r="F3352" s="1" t="s">
        <v>60</v>
      </c>
      <c r="G3352" s="1" t="s">
        <v>53</v>
      </c>
      <c r="H3352" s="15" t="s">
        <v>12988</v>
      </c>
      <c r="I3352" s="1">
        <v>1990.0</v>
      </c>
      <c r="J3352" s="1">
        <v>1999.0</v>
      </c>
      <c r="K3352" s="1" t="s">
        <v>20</v>
      </c>
      <c r="L3352" s="18"/>
      <c r="M3352" s="18"/>
    </row>
    <row r="3353">
      <c r="A3353" s="1">
        <v>650.0</v>
      </c>
      <c r="B3353" s="14">
        <v>36383.0</v>
      </c>
      <c r="C3353" s="1" t="s">
        <v>12989</v>
      </c>
      <c r="D3353" s="1" t="s">
        <v>12990</v>
      </c>
      <c r="E3353" s="1" t="s">
        <v>1145</v>
      </c>
      <c r="F3353" s="1" t="s">
        <v>60</v>
      </c>
      <c r="G3353" s="1" t="s">
        <v>65</v>
      </c>
      <c r="H3353" s="15" t="s">
        <v>12991</v>
      </c>
      <c r="I3353" s="1">
        <v>1989.0</v>
      </c>
      <c r="J3353" s="1">
        <v>1999.0</v>
      </c>
      <c r="K3353" s="1" t="s">
        <v>20</v>
      </c>
      <c r="L3353" s="18"/>
      <c r="M3353" s="18"/>
    </row>
    <row r="3354">
      <c r="A3354" s="1">
        <v>649.0</v>
      </c>
      <c r="B3354" s="14">
        <v>36383.0</v>
      </c>
      <c r="C3354" s="1" t="s">
        <v>12992</v>
      </c>
      <c r="D3354" s="1" t="s">
        <v>12993</v>
      </c>
      <c r="E3354" s="1" t="s">
        <v>26</v>
      </c>
      <c r="F3354" s="1" t="s">
        <v>12994</v>
      </c>
      <c r="G3354" s="1" t="s">
        <v>18</v>
      </c>
      <c r="H3354" s="15" t="s">
        <v>12995</v>
      </c>
      <c r="I3354" s="1">
        <v>1995.0</v>
      </c>
      <c r="J3354" s="1">
        <v>1997.0</v>
      </c>
      <c r="K3354" s="1" t="s">
        <v>20</v>
      </c>
      <c r="L3354" s="18"/>
      <c r="M3354" s="18"/>
    </row>
    <row r="3355">
      <c r="A3355" s="1">
        <v>648.0</v>
      </c>
      <c r="B3355" s="14">
        <v>36382.0</v>
      </c>
      <c r="C3355" s="1" t="s">
        <v>12996</v>
      </c>
      <c r="D3355" s="1" t="s">
        <v>6248</v>
      </c>
      <c r="E3355" s="1" t="s">
        <v>136</v>
      </c>
      <c r="F3355" s="1" t="s">
        <v>12997</v>
      </c>
      <c r="G3355" s="1" t="s">
        <v>83</v>
      </c>
      <c r="H3355" s="15" t="s">
        <v>12998</v>
      </c>
      <c r="I3355" s="1">
        <v>1990.0</v>
      </c>
      <c r="J3355" s="1">
        <v>1991.0</v>
      </c>
      <c r="K3355" s="1" t="s">
        <v>245</v>
      </c>
      <c r="L3355" s="18"/>
      <c r="M3355" s="18"/>
    </row>
    <row r="3356">
      <c r="A3356" s="1">
        <v>647.0</v>
      </c>
      <c r="B3356" s="16">
        <v>36381.0</v>
      </c>
      <c r="C3356" s="1" t="s">
        <v>12999</v>
      </c>
      <c r="D3356" s="1" t="s">
        <v>1207</v>
      </c>
      <c r="E3356" s="1" t="s">
        <v>26</v>
      </c>
      <c r="F3356" s="1" t="s">
        <v>13000</v>
      </c>
      <c r="G3356" s="1" t="s">
        <v>18</v>
      </c>
      <c r="H3356" s="15" t="s">
        <v>13001</v>
      </c>
      <c r="I3356" s="1">
        <v>1990.0</v>
      </c>
      <c r="J3356" s="1">
        <v>1998.0</v>
      </c>
      <c r="K3356" s="1" t="s">
        <v>20</v>
      </c>
      <c r="L3356" s="18"/>
      <c r="M3356" s="18"/>
    </row>
    <row r="3357">
      <c r="A3357" s="1">
        <v>646.0</v>
      </c>
      <c r="B3357" s="16">
        <v>36381.0</v>
      </c>
      <c r="C3357" s="1" t="s">
        <v>13002</v>
      </c>
      <c r="D3357" s="1" t="s">
        <v>13003</v>
      </c>
      <c r="E3357" s="1" t="s">
        <v>26</v>
      </c>
      <c r="F3357" s="1" t="s">
        <v>13004</v>
      </c>
      <c r="G3357" s="1" t="s">
        <v>337</v>
      </c>
      <c r="H3357" s="15" t="s">
        <v>13005</v>
      </c>
      <c r="I3357" s="1">
        <v>1998.0</v>
      </c>
      <c r="J3357" s="1">
        <v>1998.0</v>
      </c>
      <c r="K3357" s="1" t="s">
        <v>245</v>
      </c>
      <c r="L3357" s="18"/>
      <c r="M3357" s="18"/>
    </row>
    <row r="3358">
      <c r="A3358" s="1">
        <v>645.0</v>
      </c>
      <c r="B3358" s="16">
        <v>36379.0</v>
      </c>
      <c r="C3358" s="1" t="s">
        <v>13006</v>
      </c>
      <c r="D3358" s="1" t="s">
        <v>11148</v>
      </c>
      <c r="E3358" s="1" t="s">
        <v>26</v>
      </c>
      <c r="F3358" s="1" t="s">
        <v>13007</v>
      </c>
      <c r="G3358" s="1" t="s">
        <v>83</v>
      </c>
      <c r="H3358" s="15" t="s">
        <v>13008</v>
      </c>
      <c r="I3358" s="1">
        <v>1997.0</v>
      </c>
      <c r="J3358" s="1">
        <v>1997.0</v>
      </c>
      <c r="K3358" s="1" t="s">
        <v>245</v>
      </c>
      <c r="L3358" s="18"/>
      <c r="M3358" s="18"/>
    </row>
    <row r="3359">
      <c r="A3359" s="1">
        <v>644.0</v>
      </c>
      <c r="B3359" s="16">
        <v>36379.0</v>
      </c>
      <c r="C3359" s="1" t="s">
        <v>13009</v>
      </c>
      <c r="D3359" s="1" t="s">
        <v>13010</v>
      </c>
      <c r="E3359" s="1" t="s">
        <v>26</v>
      </c>
      <c r="F3359" s="1" t="s">
        <v>13011</v>
      </c>
      <c r="G3359" s="1" t="s">
        <v>83</v>
      </c>
      <c r="H3359" s="15" t="s">
        <v>13012</v>
      </c>
      <c r="I3359" s="1">
        <v>1990.0</v>
      </c>
      <c r="J3359" s="1">
        <v>1999.0</v>
      </c>
      <c r="K3359" s="1" t="s">
        <v>20</v>
      </c>
      <c r="L3359" s="18"/>
      <c r="M3359" s="18"/>
    </row>
    <row r="3360">
      <c r="A3360" s="1">
        <v>643.0</v>
      </c>
      <c r="B3360" s="16">
        <v>36378.0</v>
      </c>
      <c r="C3360" s="1" t="s">
        <v>13013</v>
      </c>
      <c r="D3360" s="1" t="s">
        <v>3259</v>
      </c>
      <c r="E3360" s="1" t="s">
        <v>26</v>
      </c>
      <c r="F3360" s="1" t="s">
        <v>13014</v>
      </c>
      <c r="G3360" s="1" t="s">
        <v>83</v>
      </c>
      <c r="H3360" s="15" t="s">
        <v>13015</v>
      </c>
      <c r="I3360" s="1">
        <v>1990.0</v>
      </c>
      <c r="J3360" s="1">
        <v>1992.0</v>
      </c>
      <c r="K3360" s="1" t="s">
        <v>20</v>
      </c>
      <c r="L3360" s="1" t="s">
        <v>13016</v>
      </c>
      <c r="M3360" s="1" t="s">
        <v>1205</v>
      </c>
    </row>
    <row r="3361">
      <c r="A3361" s="1">
        <v>642.0</v>
      </c>
      <c r="B3361" s="16">
        <v>36378.0</v>
      </c>
      <c r="C3361" s="1" t="s">
        <v>13017</v>
      </c>
      <c r="D3361" s="1" t="s">
        <v>7320</v>
      </c>
      <c r="E3361" s="1" t="s">
        <v>26</v>
      </c>
      <c r="F3361" s="1" t="s">
        <v>13018</v>
      </c>
      <c r="G3361" s="1" t="s">
        <v>18</v>
      </c>
      <c r="H3361" s="15" t="s">
        <v>13019</v>
      </c>
      <c r="I3361" s="1">
        <v>1998.0</v>
      </c>
      <c r="J3361" s="1">
        <v>1999.0</v>
      </c>
      <c r="K3361" s="1" t="s">
        <v>20</v>
      </c>
      <c r="L3361" s="18"/>
      <c r="M3361" s="18"/>
    </row>
    <row r="3362">
      <c r="A3362" s="1">
        <v>641.0</v>
      </c>
      <c r="B3362" s="16">
        <v>36377.0</v>
      </c>
      <c r="C3362" s="1" t="s">
        <v>13020</v>
      </c>
      <c r="D3362" s="1" t="s">
        <v>4077</v>
      </c>
      <c r="E3362" s="1" t="s">
        <v>26</v>
      </c>
      <c r="F3362" s="1" t="s">
        <v>13021</v>
      </c>
      <c r="G3362" s="1" t="s">
        <v>18</v>
      </c>
      <c r="H3362" s="15" t="s">
        <v>13022</v>
      </c>
      <c r="I3362" s="1">
        <v>1989.0</v>
      </c>
      <c r="J3362" s="1">
        <v>1990.0</v>
      </c>
      <c r="K3362" s="1" t="s">
        <v>245</v>
      </c>
      <c r="L3362" s="18"/>
      <c r="M3362" s="18"/>
    </row>
    <row r="3363">
      <c r="A3363" s="1">
        <v>640.0</v>
      </c>
      <c r="B3363" s="16">
        <v>36377.0</v>
      </c>
      <c r="C3363" s="1" t="s">
        <v>13023</v>
      </c>
      <c r="D3363" s="1" t="s">
        <v>13024</v>
      </c>
      <c r="E3363" s="1" t="s">
        <v>26</v>
      </c>
      <c r="F3363" s="1" t="s">
        <v>13025</v>
      </c>
      <c r="G3363" s="1" t="s">
        <v>83</v>
      </c>
      <c r="H3363" s="15" t="s">
        <v>13026</v>
      </c>
      <c r="I3363" s="1">
        <v>1997.0</v>
      </c>
      <c r="J3363" s="1">
        <v>1999.0</v>
      </c>
      <c r="K3363" s="1" t="s">
        <v>20</v>
      </c>
      <c r="L3363" s="18"/>
      <c r="M3363" s="18"/>
    </row>
    <row r="3364">
      <c r="A3364" s="1">
        <v>639.0</v>
      </c>
      <c r="B3364" s="16">
        <v>36377.0</v>
      </c>
      <c r="C3364" s="1" t="s">
        <v>13027</v>
      </c>
      <c r="D3364" s="1" t="s">
        <v>7738</v>
      </c>
      <c r="E3364" s="1" t="s">
        <v>26</v>
      </c>
      <c r="F3364" s="1" t="s">
        <v>13028</v>
      </c>
      <c r="G3364" s="1" t="s">
        <v>83</v>
      </c>
      <c r="H3364" s="15" t="s">
        <v>13029</v>
      </c>
      <c r="I3364" s="1" t="s">
        <v>2918</v>
      </c>
      <c r="J3364" s="1" t="s">
        <v>6682</v>
      </c>
      <c r="K3364" s="1" t="s">
        <v>323</v>
      </c>
      <c r="L3364" s="1" t="s">
        <v>13030</v>
      </c>
      <c r="M3364" s="1" t="s">
        <v>7985</v>
      </c>
    </row>
    <row r="3365">
      <c r="A3365" s="1">
        <v>638.0</v>
      </c>
      <c r="B3365" s="16">
        <v>36377.0</v>
      </c>
      <c r="C3365" s="1" t="s">
        <v>13031</v>
      </c>
      <c r="D3365" s="1" t="s">
        <v>13032</v>
      </c>
      <c r="E3365" s="1" t="s">
        <v>26</v>
      </c>
      <c r="F3365" s="1" t="s">
        <v>13033</v>
      </c>
      <c r="G3365" s="1" t="s">
        <v>65</v>
      </c>
      <c r="H3365" s="15" t="s">
        <v>13034</v>
      </c>
      <c r="I3365" s="1">
        <v>1994.0</v>
      </c>
      <c r="J3365" s="1">
        <v>1999.0</v>
      </c>
      <c r="K3365" s="1" t="s">
        <v>20</v>
      </c>
      <c r="L3365" s="18"/>
      <c r="M3365" s="18"/>
    </row>
    <row r="3366">
      <c r="A3366" s="1">
        <v>637.0</v>
      </c>
      <c r="B3366" s="16">
        <v>36376.0</v>
      </c>
      <c r="C3366" s="1" t="s">
        <v>13035</v>
      </c>
      <c r="D3366" s="1" t="s">
        <v>5020</v>
      </c>
      <c r="E3366" s="1" t="s">
        <v>26</v>
      </c>
      <c r="F3366" s="1" t="s">
        <v>13036</v>
      </c>
      <c r="G3366" s="1" t="s">
        <v>83</v>
      </c>
      <c r="H3366" s="15" t="s">
        <v>13037</v>
      </c>
      <c r="I3366" s="1">
        <v>1998.0</v>
      </c>
      <c r="J3366" s="1" t="s">
        <v>60</v>
      </c>
      <c r="K3366" s="1" t="s">
        <v>20</v>
      </c>
      <c r="L3366" s="18"/>
      <c r="M3366" s="18"/>
    </row>
    <row r="3367">
      <c r="A3367" s="1">
        <v>636.0</v>
      </c>
      <c r="B3367" s="16">
        <v>36375.0</v>
      </c>
      <c r="C3367" s="1" t="s">
        <v>13038</v>
      </c>
      <c r="D3367" s="1" t="s">
        <v>1035</v>
      </c>
      <c r="E3367" s="1" t="s">
        <v>26</v>
      </c>
      <c r="F3367" s="1" t="s">
        <v>13039</v>
      </c>
      <c r="G3367" s="1" t="s">
        <v>65</v>
      </c>
      <c r="H3367" s="15" t="s">
        <v>13040</v>
      </c>
      <c r="I3367" s="1">
        <v>1994.0</v>
      </c>
      <c r="J3367" s="1">
        <v>1994.0</v>
      </c>
      <c r="K3367" s="1" t="s">
        <v>245</v>
      </c>
      <c r="L3367" s="18"/>
      <c r="M3367" s="18"/>
    </row>
    <row r="3368">
      <c r="A3368" s="1">
        <v>635.0</v>
      </c>
      <c r="B3368" s="16">
        <v>36375.0</v>
      </c>
      <c r="C3368" s="1" t="s">
        <v>13041</v>
      </c>
      <c r="D3368" s="1" t="s">
        <v>13042</v>
      </c>
      <c r="E3368" s="1" t="s">
        <v>26</v>
      </c>
      <c r="F3368" s="1" t="s">
        <v>13043</v>
      </c>
      <c r="G3368" s="1" t="s">
        <v>18</v>
      </c>
      <c r="H3368" s="15" t="s">
        <v>13044</v>
      </c>
      <c r="I3368" s="1" t="s">
        <v>60</v>
      </c>
      <c r="J3368" s="1">
        <v>1999.0</v>
      </c>
      <c r="K3368" s="1" t="s">
        <v>20</v>
      </c>
      <c r="L3368" s="18"/>
      <c r="M3368" s="18"/>
    </row>
    <row r="3369">
      <c r="A3369" s="1">
        <v>634.0</v>
      </c>
      <c r="B3369" s="16">
        <v>36374.0</v>
      </c>
      <c r="C3369" s="1" t="s">
        <v>13045</v>
      </c>
      <c r="D3369" s="1" t="s">
        <v>13046</v>
      </c>
      <c r="E3369" s="1" t="s">
        <v>148</v>
      </c>
      <c r="F3369" s="1" t="s">
        <v>13047</v>
      </c>
      <c r="G3369" s="1" t="s">
        <v>18</v>
      </c>
      <c r="H3369" s="15" t="s">
        <v>13048</v>
      </c>
      <c r="I3369" s="1" t="s">
        <v>13049</v>
      </c>
      <c r="J3369" s="1" t="s">
        <v>13050</v>
      </c>
      <c r="K3369" s="1" t="s">
        <v>1775</v>
      </c>
      <c r="L3369" s="1" t="s">
        <v>13051</v>
      </c>
      <c r="M3369" s="1" t="s">
        <v>1081</v>
      </c>
    </row>
    <row r="3370">
      <c r="A3370" s="1">
        <v>633.0</v>
      </c>
      <c r="B3370" s="16">
        <v>36374.0</v>
      </c>
      <c r="C3370" s="1" t="s">
        <v>13052</v>
      </c>
      <c r="D3370" s="1" t="s">
        <v>776</v>
      </c>
      <c r="E3370" s="1" t="s">
        <v>26</v>
      </c>
      <c r="F3370" s="1" t="s">
        <v>13053</v>
      </c>
      <c r="G3370" s="1" t="s">
        <v>83</v>
      </c>
      <c r="H3370" s="15" t="s">
        <v>13054</v>
      </c>
      <c r="I3370" s="1" t="s">
        <v>60</v>
      </c>
      <c r="J3370" s="1">
        <v>1998.0</v>
      </c>
      <c r="K3370" s="1" t="s">
        <v>20</v>
      </c>
      <c r="L3370" s="18"/>
      <c r="M3370" s="18"/>
    </row>
    <row r="3371">
      <c r="A3371" s="1">
        <v>632.0</v>
      </c>
      <c r="B3371" s="16">
        <v>36373.0</v>
      </c>
      <c r="C3371" s="1" t="s">
        <v>13055</v>
      </c>
      <c r="D3371" s="1" t="s">
        <v>3706</v>
      </c>
      <c r="E3371" s="1" t="s">
        <v>26</v>
      </c>
      <c r="F3371" s="1" t="s">
        <v>13056</v>
      </c>
      <c r="G3371" s="1" t="s">
        <v>337</v>
      </c>
      <c r="H3371" s="15" t="s">
        <v>13057</v>
      </c>
      <c r="I3371" s="1">
        <v>1996.0</v>
      </c>
      <c r="J3371" s="1">
        <v>1997.0</v>
      </c>
      <c r="K3371" s="1" t="s">
        <v>245</v>
      </c>
      <c r="L3371" s="1" t="s">
        <v>13058</v>
      </c>
      <c r="M3371" s="1" t="s">
        <v>280</v>
      </c>
    </row>
    <row r="3372">
      <c r="A3372" s="1">
        <v>631.0</v>
      </c>
      <c r="B3372" s="16">
        <v>36373.0</v>
      </c>
      <c r="C3372" s="1" t="s">
        <v>13059</v>
      </c>
      <c r="D3372" s="1" t="s">
        <v>13060</v>
      </c>
      <c r="E3372" s="1" t="s">
        <v>26</v>
      </c>
      <c r="F3372" s="1" t="s">
        <v>122</v>
      </c>
      <c r="G3372" s="1" t="s">
        <v>83</v>
      </c>
      <c r="H3372" s="15" t="s">
        <v>13061</v>
      </c>
      <c r="I3372" s="1">
        <v>1989.0</v>
      </c>
      <c r="J3372" s="1">
        <v>1999.0</v>
      </c>
      <c r="K3372" s="1" t="s">
        <v>20</v>
      </c>
      <c r="L3372" s="18"/>
      <c r="M3372" s="18"/>
    </row>
    <row r="3373">
      <c r="A3373" s="1">
        <v>630.0</v>
      </c>
      <c r="B3373" s="14">
        <v>36372.0</v>
      </c>
      <c r="C3373" s="1" t="s">
        <v>13062</v>
      </c>
      <c r="D3373" s="1" t="s">
        <v>13063</v>
      </c>
      <c r="E3373" s="1" t="s">
        <v>26</v>
      </c>
      <c r="F3373" s="1" t="s">
        <v>13064</v>
      </c>
      <c r="G3373" s="1" t="s">
        <v>18</v>
      </c>
      <c r="H3373" s="15" t="s">
        <v>13065</v>
      </c>
      <c r="I3373" s="1">
        <v>1995.0</v>
      </c>
      <c r="J3373" s="1">
        <v>1997.0</v>
      </c>
      <c r="K3373" s="1" t="s">
        <v>20</v>
      </c>
      <c r="L3373" s="18"/>
      <c r="M3373" s="18"/>
    </row>
    <row r="3374">
      <c r="A3374" s="1">
        <v>629.0</v>
      </c>
      <c r="B3374" s="14">
        <v>36370.0</v>
      </c>
      <c r="C3374" s="1" t="s">
        <v>13066</v>
      </c>
      <c r="D3374" s="1" t="s">
        <v>13067</v>
      </c>
      <c r="E3374" s="1" t="s">
        <v>26</v>
      </c>
      <c r="F3374" s="1" t="s">
        <v>13068</v>
      </c>
      <c r="G3374" s="1" t="s">
        <v>18</v>
      </c>
      <c r="H3374" s="15" t="s">
        <v>13069</v>
      </c>
      <c r="I3374" s="1">
        <v>1990.0</v>
      </c>
      <c r="J3374" s="1">
        <v>1999.0</v>
      </c>
      <c r="K3374" s="1" t="s">
        <v>20</v>
      </c>
      <c r="L3374" s="18"/>
      <c r="M3374" s="18"/>
    </row>
    <row r="3375">
      <c r="A3375" s="1">
        <v>628.0</v>
      </c>
      <c r="B3375" s="14">
        <v>36370.0</v>
      </c>
      <c r="C3375" s="1" t="s">
        <v>13070</v>
      </c>
      <c r="D3375" s="1" t="s">
        <v>13071</v>
      </c>
      <c r="E3375" s="1" t="s">
        <v>750</v>
      </c>
      <c r="F3375" s="1" t="s">
        <v>13072</v>
      </c>
      <c r="G3375" s="1" t="s">
        <v>65</v>
      </c>
      <c r="H3375" s="15" t="s">
        <v>13073</v>
      </c>
      <c r="I3375" s="1">
        <v>1990.0</v>
      </c>
      <c r="J3375" s="1">
        <v>1991.0</v>
      </c>
      <c r="K3375" s="1" t="s">
        <v>245</v>
      </c>
      <c r="L3375" s="18"/>
      <c r="M3375" s="18"/>
    </row>
    <row r="3376">
      <c r="A3376" s="1">
        <v>627.0</v>
      </c>
      <c r="B3376" s="14">
        <v>36368.0</v>
      </c>
      <c r="C3376" s="1" t="s">
        <v>13074</v>
      </c>
      <c r="D3376" s="1" t="s">
        <v>7405</v>
      </c>
      <c r="E3376" s="1" t="s">
        <v>26</v>
      </c>
      <c r="F3376" s="1" t="s">
        <v>60</v>
      </c>
      <c r="G3376" s="1" t="s">
        <v>65</v>
      </c>
      <c r="H3376" s="15" t="s">
        <v>13075</v>
      </c>
      <c r="I3376" s="1">
        <v>1990.0</v>
      </c>
      <c r="J3376" s="1">
        <v>1999.0</v>
      </c>
      <c r="K3376" s="1" t="s">
        <v>20</v>
      </c>
      <c r="L3376" s="18"/>
      <c r="M3376" s="18"/>
    </row>
    <row r="3377">
      <c r="A3377" s="1">
        <v>626.0</v>
      </c>
      <c r="B3377" s="14">
        <v>36368.0</v>
      </c>
      <c r="C3377" s="1" t="s">
        <v>13076</v>
      </c>
      <c r="D3377" s="1" t="s">
        <v>13077</v>
      </c>
      <c r="E3377" s="1" t="s">
        <v>750</v>
      </c>
      <c r="F3377" s="1" t="s">
        <v>13078</v>
      </c>
      <c r="G3377" s="1" t="s">
        <v>18</v>
      </c>
      <c r="H3377" s="15" t="s">
        <v>13079</v>
      </c>
      <c r="I3377" s="1">
        <v>1989.0</v>
      </c>
      <c r="J3377" s="1">
        <v>1994.0</v>
      </c>
      <c r="K3377" s="1" t="s">
        <v>20</v>
      </c>
      <c r="L3377" s="18"/>
      <c r="M3377" s="18"/>
    </row>
    <row r="3378">
      <c r="A3378" s="1">
        <v>625.0</v>
      </c>
      <c r="B3378" s="14">
        <v>36368.0</v>
      </c>
      <c r="C3378" s="1" t="s">
        <v>13080</v>
      </c>
      <c r="D3378" s="1" t="s">
        <v>10085</v>
      </c>
      <c r="E3378" s="1" t="s">
        <v>26</v>
      </c>
      <c r="F3378" s="1" t="s">
        <v>13081</v>
      </c>
      <c r="G3378" s="1" t="s">
        <v>65</v>
      </c>
      <c r="H3378" s="15" t="s">
        <v>13082</v>
      </c>
      <c r="I3378" s="1">
        <v>1989.0</v>
      </c>
      <c r="J3378" s="1">
        <v>1999.0</v>
      </c>
      <c r="K3378" s="1" t="s">
        <v>20</v>
      </c>
      <c r="L3378" s="1" t="s">
        <v>13083</v>
      </c>
      <c r="M3378" s="18"/>
    </row>
    <row r="3379">
      <c r="A3379" s="1">
        <v>624.0</v>
      </c>
      <c r="B3379" s="14">
        <v>36368.0</v>
      </c>
      <c r="C3379" s="1" t="s">
        <v>13084</v>
      </c>
      <c r="D3379" s="1" t="s">
        <v>3232</v>
      </c>
      <c r="E3379" s="1" t="s">
        <v>26</v>
      </c>
      <c r="F3379" s="1" t="s">
        <v>13085</v>
      </c>
      <c r="G3379" s="1" t="s">
        <v>337</v>
      </c>
      <c r="H3379" s="15" t="s">
        <v>13086</v>
      </c>
      <c r="I3379" s="1">
        <v>1989.0</v>
      </c>
      <c r="J3379" s="1">
        <v>1999.0</v>
      </c>
      <c r="K3379" s="1" t="s">
        <v>20</v>
      </c>
      <c r="L3379" s="18"/>
      <c r="M3379" s="18"/>
    </row>
    <row r="3380">
      <c r="A3380" s="1">
        <v>623.0</v>
      </c>
      <c r="B3380" s="14">
        <v>36367.0</v>
      </c>
      <c r="C3380" s="1" t="s">
        <v>13087</v>
      </c>
      <c r="D3380" s="1" t="s">
        <v>13088</v>
      </c>
      <c r="E3380" s="1" t="s">
        <v>26</v>
      </c>
      <c r="F3380" s="1" t="s">
        <v>13089</v>
      </c>
      <c r="G3380" s="1" t="s">
        <v>4226</v>
      </c>
      <c r="H3380" s="15" t="s">
        <v>13090</v>
      </c>
      <c r="I3380" s="1">
        <v>1998.0</v>
      </c>
      <c r="J3380" s="1">
        <v>1999.0</v>
      </c>
      <c r="K3380" s="1" t="s">
        <v>20</v>
      </c>
      <c r="L3380" s="1" t="s">
        <v>13091</v>
      </c>
      <c r="M3380" s="18"/>
    </row>
    <row r="3381">
      <c r="A3381" s="1">
        <v>622.0</v>
      </c>
      <c r="B3381" s="14">
        <v>36366.0</v>
      </c>
      <c r="C3381" s="1" t="s">
        <v>13092</v>
      </c>
      <c r="D3381" s="1" t="s">
        <v>4161</v>
      </c>
      <c r="E3381" s="1" t="s">
        <v>26</v>
      </c>
      <c r="F3381" s="1" t="s">
        <v>13093</v>
      </c>
      <c r="G3381" s="1" t="s">
        <v>337</v>
      </c>
      <c r="H3381" s="15" t="s">
        <v>13094</v>
      </c>
      <c r="I3381" s="1">
        <v>1997.0</v>
      </c>
      <c r="J3381" s="1">
        <v>1998.0</v>
      </c>
      <c r="K3381" s="1" t="s">
        <v>20</v>
      </c>
      <c r="L3381" s="18"/>
      <c r="M3381" s="18"/>
    </row>
    <row r="3382">
      <c r="A3382" s="1">
        <v>621.0</v>
      </c>
      <c r="B3382" s="14">
        <v>36366.0</v>
      </c>
      <c r="C3382" s="1" t="s">
        <v>13095</v>
      </c>
      <c r="D3382" s="1" t="s">
        <v>13096</v>
      </c>
      <c r="E3382" s="1" t="s">
        <v>26</v>
      </c>
      <c r="F3382" s="1" t="s">
        <v>13097</v>
      </c>
      <c r="G3382" s="1" t="s">
        <v>4226</v>
      </c>
      <c r="H3382" s="15" t="s">
        <v>13098</v>
      </c>
      <c r="I3382" s="1">
        <v>1990.0</v>
      </c>
      <c r="J3382" s="1">
        <v>1990.0</v>
      </c>
      <c r="K3382" s="1" t="s">
        <v>245</v>
      </c>
      <c r="L3382" s="18"/>
      <c r="M3382" s="18"/>
    </row>
    <row r="3383">
      <c r="A3383" s="1">
        <v>620.0</v>
      </c>
      <c r="B3383" s="14">
        <v>36365.0</v>
      </c>
      <c r="C3383" s="1" t="s">
        <v>13099</v>
      </c>
      <c r="D3383" s="1" t="s">
        <v>13100</v>
      </c>
      <c r="E3383" s="1" t="s">
        <v>26</v>
      </c>
      <c r="F3383" s="1" t="s">
        <v>13101</v>
      </c>
      <c r="G3383" s="1" t="s">
        <v>65</v>
      </c>
      <c r="H3383" s="15" t="s">
        <v>13102</v>
      </c>
      <c r="I3383" s="1">
        <v>1995.0</v>
      </c>
      <c r="J3383" s="1">
        <v>1995.0</v>
      </c>
      <c r="K3383" s="1" t="s">
        <v>245</v>
      </c>
      <c r="L3383" s="18"/>
      <c r="M3383" s="18"/>
    </row>
    <row r="3384">
      <c r="A3384" s="1">
        <v>619.0</v>
      </c>
      <c r="B3384" s="14">
        <v>36365.0</v>
      </c>
      <c r="C3384" s="1" t="s">
        <v>13103</v>
      </c>
      <c r="D3384" s="1" t="s">
        <v>8692</v>
      </c>
      <c r="E3384" s="1" t="s">
        <v>26</v>
      </c>
      <c r="F3384" s="1" t="s">
        <v>60</v>
      </c>
      <c r="G3384" s="1" t="s">
        <v>53</v>
      </c>
      <c r="H3384" s="15" t="s">
        <v>13104</v>
      </c>
      <c r="I3384" s="1">
        <v>1997.0</v>
      </c>
      <c r="J3384" s="1">
        <v>1998.0</v>
      </c>
      <c r="K3384" s="1" t="s">
        <v>245</v>
      </c>
      <c r="L3384" s="18"/>
      <c r="M3384" s="18"/>
    </row>
    <row r="3385">
      <c r="A3385" s="1">
        <v>618.0</v>
      </c>
      <c r="B3385" s="14">
        <v>36365.0</v>
      </c>
      <c r="C3385" s="1" t="s">
        <v>13105</v>
      </c>
      <c r="D3385" s="1" t="s">
        <v>13106</v>
      </c>
      <c r="E3385" s="1" t="s">
        <v>2264</v>
      </c>
      <c r="F3385" s="1" t="s">
        <v>13107</v>
      </c>
      <c r="G3385" s="1" t="s">
        <v>60</v>
      </c>
      <c r="H3385" s="15" t="s">
        <v>13108</v>
      </c>
      <c r="I3385" s="1">
        <v>1990.0</v>
      </c>
      <c r="J3385" s="1">
        <v>1990.0</v>
      </c>
      <c r="K3385" s="1" t="s">
        <v>245</v>
      </c>
      <c r="L3385" s="18"/>
      <c r="M3385" s="18"/>
    </row>
    <row r="3386">
      <c r="A3386" s="1">
        <v>617.0</v>
      </c>
      <c r="B3386" s="14">
        <v>36365.0</v>
      </c>
      <c r="C3386" s="1" t="s">
        <v>13109</v>
      </c>
      <c r="D3386" s="1" t="s">
        <v>4548</v>
      </c>
      <c r="E3386" s="1" t="s">
        <v>26</v>
      </c>
      <c r="F3386" s="1" t="s">
        <v>13110</v>
      </c>
      <c r="G3386" s="1" t="s">
        <v>65</v>
      </c>
      <c r="H3386" s="15" t="s">
        <v>13111</v>
      </c>
      <c r="I3386" s="1">
        <v>1997.0</v>
      </c>
      <c r="J3386" s="1">
        <v>1999.0</v>
      </c>
      <c r="K3386" s="1" t="s">
        <v>20</v>
      </c>
      <c r="L3386" s="18"/>
      <c r="M3386" s="18"/>
    </row>
    <row r="3387">
      <c r="A3387" s="1">
        <v>616.0</v>
      </c>
      <c r="B3387" s="14">
        <v>36364.0</v>
      </c>
      <c r="C3387" s="1" t="s">
        <v>13112</v>
      </c>
      <c r="D3387" s="1" t="s">
        <v>13113</v>
      </c>
      <c r="E3387" s="1" t="s">
        <v>26</v>
      </c>
      <c r="F3387" s="1" t="s">
        <v>13114</v>
      </c>
      <c r="G3387" s="1" t="s">
        <v>337</v>
      </c>
      <c r="H3387" s="15" t="s">
        <v>13115</v>
      </c>
      <c r="I3387" s="1" t="s">
        <v>2132</v>
      </c>
      <c r="J3387" s="1" t="s">
        <v>13116</v>
      </c>
      <c r="K3387" s="1" t="s">
        <v>323</v>
      </c>
      <c r="L3387" s="1" t="s">
        <v>13117</v>
      </c>
      <c r="M3387" s="1" t="s">
        <v>213</v>
      </c>
    </row>
    <row r="3388">
      <c r="A3388" s="1">
        <v>615.0</v>
      </c>
      <c r="B3388" s="14">
        <v>36364.0</v>
      </c>
      <c r="C3388" s="1" t="s">
        <v>13118</v>
      </c>
      <c r="D3388" s="1" t="s">
        <v>13119</v>
      </c>
      <c r="E3388" s="1" t="s">
        <v>26</v>
      </c>
      <c r="F3388" s="1" t="s">
        <v>13120</v>
      </c>
      <c r="G3388" s="1" t="s">
        <v>53</v>
      </c>
      <c r="H3388" s="15" t="s">
        <v>13121</v>
      </c>
      <c r="I3388" s="1" t="s">
        <v>60</v>
      </c>
      <c r="J3388" s="1">
        <v>1999.0</v>
      </c>
      <c r="K3388" s="1" t="s">
        <v>20</v>
      </c>
      <c r="L3388" s="18"/>
      <c r="M3388" s="18"/>
    </row>
    <row r="3389">
      <c r="A3389" s="1">
        <v>614.0</v>
      </c>
      <c r="B3389" s="14">
        <v>36364.0</v>
      </c>
      <c r="C3389" s="1" t="s">
        <v>13122</v>
      </c>
      <c r="D3389" s="1" t="s">
        <v>491</v>
      </c>
      <c r="E3389" s="1" t="s">
        <v>26</v>
      </c>
      <c r="F3389" s="1" t="s">
        <v>60</v>
      </c>
      <c r="G3389" s="1" t="s">
        <v>18</v>
      </c>
      <c r="H3389" s="15" t="s">
        <v>13123</v>
      </c>
      <c r="I3389" s="1">
        <v>1989.0</v>
      </c>
      <c r="J3389" s="1">
        <v>1997.0</v>
      </c>
      <c r="K3389" s="1" t="s">
        <v>20</v>
      </c>
      <c r="L3389" s="18"/>
      <c r="M3389" s="18"/>
    </row>
    <row r="3390">
      <c r="A3390" s="1">
        <v>613.0</v>
      </c>
      <c r="B3390" s="14">
        <v>36364.0</v>
      </c>
      <c r="C3390" s="1" t="s">
        <v>13124</v>
      </c>
      <c r="D3390" s="1" t="s">
        <v>2218</v>
      </c>
      <c r="E3390" s="1" t="s">
        <v>26</v>
      </c>
      <c r="F3390" s="1" t="s">
        <v>13125</v>
      </c>
      <c r="G3390" s="1" t="s">
        <v>83</v>
      </c>
      <c r="H3390" s="15" t="s">
        <v>13126</v>
      </c>
      <c r="I3390" s="1">
        <v>1995.0</v>
      </c>
      <c r="J3390" s="1">
        <v>1995.0</v>
      </c>
      <c r="K3390" s="1" t="s">
        <v>245</v>
      </c>
      <c r="L3390" s="18"/>
      <c r="M3390" s="18"/>
    </row>
    <row r="3391">
      <c r="A3391" s="1">
        <v>612.0</v>
      </c>
      <c r="B3391" s="14">
        <v>36364.0</v>
      </c>
      <c r="C3391" s="1" t="s">
        <v>13127</v>
      </c>
      <c r="D3391" s="1" t="s">
        <v>12532</v>
      </c>
      <c r="E3391" s="1" t="s">
        <v>167</v>
      </c>
      <c r="F3391" s="1" t="s">
        <v>13128</v>
      </c>
      <c r="G3391" s="1" t="s">
        <v>65</v>
      </c>
      <c r="H3391" s="15" t="s">
        <v>13129</v>
      </c>
      <c r="I3391" s="1">
        <v>1989.0</v>
      </c>
      <c r="J3391" s="1">
        <v>1999.0</v>
      </c>
      <c r="K3391" s="1" t="s">
        <v>20</v>
      </c>
      <c r="L3391" s="18"/>
      <c r="M3391" s="18"/>
    </row>
    <row r="3392">
      <c r="A3392" s="1">
        <v>611.0</v>
      </c>
      <c r="B3392" s="14">
        <v>36363.0</v>
      </c>
      <c r="C3392" s="1" t="s">
        <v>13130</v>
      </c>
      <c r="D3392" s="1" t="s">
        <v>13131</v>
      </c>
      <c r="E3392" s="1" t="s">
        <v>26</v>
      </c>
      <c r="F3392" s="1" t="s">
        <v>60</v>
      </c>
      <c r="G3392" s="1" t="s">
        <v>83</v>
      </c>
      <c r="H3392" s="15" t="s">
        <v>13132</v>
      </c>
      <c r="I3392" s="1">
        <v>1990.0</v>
      </c>
      <c r="J3392" s="1">
        <v>1995.0</v>
      </c>
      <c r="K3392" s="1" t="s">
        <v>20</v>
      </c>
      <c r="L3392" s="18"/>
      <c r="M3392" s="18"/>
    </row>
    <row r="3393">
      <c r="A3393" s="1">
        <v>610.0</v>
      </c>
      <c r="B3393" s="14">
        <v>36363.0</v>
      </c>
      <c r="C3393" s="1" t="s">
        <v>13133</v>
      </c>
      <c r="D3393" s="1" t="s">
        <v>13134</v>
      </c>
      <c r="E3393" s="1" t="s">
        <v>26</v>
      </c>
      <c r="F3393" s="1" t="s">
        <v>60</v>
      </c>
      <c r="G3393" s="1" t="s">
        <v>18</v>
      </c>
      <c r="H3393" s="15" t="s">
        <v>13135</v>
      </c>
      <c r="I3393" s="1">
        <v>1989.0</v>
      </c>
      <c r="J3393" s="1">
        <v>1999.0</v>
      </c>
      <c r="K3393" s="1" t="s">
        <v>20</v>
      </c>
      <c r="L3393" s="18"/>
      <c r="M3393" s="18"/>
    </row>
    <row r="3394">
      <c r="A3394" s="1">
        <v>609.0</v>
      </c>
      <c r="B3394" s="14">
        <v>36363.0</v>
      </c>
      <c r="C3394" s="1" t="s">
        <v>13136</v>
      </c>
      <c r="D3394" s="1" t="s">
        <v>243</v>
      </c>
      <c r="E3394" s="1" t="s">
        <v>26</v>
      </c>
      <c r="F3394" s="1" t="s">
        <v>60</v>
      </c>
      <c r="G3394" s="1" t="s">
        <v>65</v>
      </c>
      <c r="H3394" s="15" t="s">
        <v>13137</v>
      </c>
      <c r="I3394" s="1" t="s">
        <v>60</v>
      </c>
      <c r="J3394" s="1">
        <v>1999.0</v>
      </c>
      <c r="K3394" s="1" t="s">
        <v>20</v>
      </c>
      <c r="L3394" s="18"/>
      <c r="M3394" s="18"/>
    </row>
    <row r="3395">
      <c r="A3395" s="1">
        <v>608.0</v>
      </c>
      <c r="B3395" s="14">
        <v>36363.0</v>
      </c>
      <c r="C3395" s="1" t="s">
        <v>13138</v>
      </c>
      <c r="D3395" s="1" t="s">
        <v>5666</v>
      </c>
      <c r="E3395" s="1" t="s">
        <v>26</v>
      </c>
      <c r="F3395" s="1" t="s">
        <v>13139</v>
      </c>
      <c r="G3395" s="1" t="s">
        <v>337</v>
      </c>
      <c r="H3395" s="20" t="s">
        <v>60</v>
      </c>
      <c r="I3395" s="1">
        <v>1990.0</v>
      </c>
      <c r="J3395" s="1">
        <v>1999.0</v>
      </c>
      <c r="K3395" s="1" t="s">
        <v>20</v>
      </c>
      <c r="L3395" s="18"/>
      <c r="M3395" s="18"/>
    </row>
    <row r="3396">
      <c r="A3396" s="1">
        <v>607.0</v>
      </c>
      <c r="B3396" s="14">
        <v>36363.0</v>
      </c>
      <c r="C3396" s="1" t="s">
        <v>13140</v>
      </c>
      <c r="D3396" s="1" t="s">
        <v>8846</v>
      </c>
      <c r="E3396" s="1" t="s">
        <v>26</v>
      </c>
      <c r="F3396" s="1" t="s">
        <v>60</v>
      </c>
      <c r="G3396" s="1" t="s">
        <v>60</v>
      </c>
      <c r="H3396" s="15" t="s">
        <v>13141</v>
      </c>
      <c r="I3396" s="1">
        <v>1998.0</v>
      </c>
      <c r="J3396" s="1">
        <v>1998.0</v>
      </c>
      <c r="K3396" s="1" t="s">
        <v>245</v>
      </c>
      <c r="L3396" s="18"/>
      <c r="M3396" s="18"/>
    </row>
    <row r="3397">
      <c r="A3397" s="1">
        <v>606.0</v>
      </c>
      <c r="B3397" s="14">
        <v>36362.0</v>
      </c>
      <c r="C3397" s="1" t="s">
        <v>13142</v>
      </c>
      <c r="D3397" s="1" t="s">
        <v>13143</v>
      </c>
      <c r="E3397" s="1" t="s">
        <v>26</v>
      </c>
      <c r="F3397" s="1" t="s">
        <v>122</v>
      </c>
      <c r="G3397" s="1" t="s">
        <v>60</v>
      </c>
      <c r="H3397" s="22"/>
      <c r="I3397" s="1">
        <v>1998.0</v>
      </c>
      <c r="J3397" s="1">
        <v>1998.0</v>
      </c>
      <c r="K3397" s="1" t="s">
        <v>245</v>
      </c>
      <c r="L3397" s="18"/>
      <c r="M3397" s="18"/>
    </row>
    <row r="3398">
      <c r="A3398" s="1">
        <v>605.0</v>
      </c>
      <c r="B3398" s="14">
        <v>36361.0</v>
      </c>
      <c r="C3398" s="1" t="s">
        <v>13144</v>
      </c>
      <c r="D3398" s="1" t="s">
        <v>5428</v>
      </c>
      <c r="E3398" s="1" t="s">
        <v>26</v>
      </c>
      <c r="F3398" s="1" t="s">
        <v>60</v>
      </c>
      <c r="G3398" s="1" t="s">
        <v>65</v>
      </c>
      <c r="H3398" s="15" t="s">
        <v>13145</v>
      </c>
      <c r="I3398" s="1">
        <v>1998.0</v>
      </c>
      <c r="J3398" s="1">
        <v>1999.0</v>
      </c>
      <c r="K3398" s="1" t="s">
        <v>245</v>
      </c>
      <c r="L3398" s="18"/>
      <c r="M3398" s="18"/>
    </row>
    <row r="3399">
      <c r="A3399" s="1">
        <v>604.0</v>
      </c>
      <c r="B3399" s="14">
        <v>36360.0</v>
      </c>
      <c r="C3399" s="1" t="s">
        <v>13146</v>
      </c>
      <c r="D3399" s="1" t="s">
        <v>7604</v>
      </c>
      <c r="E3399" s="1" t="s">
        <v>26</v>
      </c>
      <c r="F3399" s="1" t="s">
        <v>60</v>
      </c>
      <c r="G3399" s="1" t="s">
        <v>83</v>
      </c>
      <c r="H3399" s="20" t="s">
        <v>60</v>
      </c>
      <c r="I3399" s="1">
        <v>1989.0</v>
      </c>
      <c r="J3399" s="1">
        <v>1999.0</v>
      </c>
      <c r="K3399" s="1" t="s">
        <v>20</v>
      </c>
      <c r="L3399" s="18"/>
      <c r="M3399" s="18"/>
    </row>
    <row r="3400">
      <c r="A3400" s="1">
        <v>603.0</v>
      </c>
      <c r="B3400" s="14">
        <v>37358.0</v>
      </c>
      <c r="C3400" s="1" t="s">
        <v>13147</v>
      </c>
      <c r="D3400" s="1" t="s">
        <v>13148</v>
      </c>
      <c r="E3400" s="1" t="s">
        <v>26</v>
      </c>
      <c r="F3400" s="1" t="s">
        <v>60</v>
      </c>
      <c r="G3400" s="1" t="s">
        <v>83</v>
      </c>
      <c r="H3400" s="15" t="s">
        <v>13149</v>
      </c>
      <c r="I3400" s="1" t="s">
        <v>1302</v>
      </c>
      <c r="J3400" s="1" t="s">
        <v>13150</v>
      </c>
      <c r="K3400" s="1" t="s">
        <v>323</v>
      </c>
      <c r="L3400" s="1" t="s">
        <v>13151</v>
      </c>
      <c r="M3400" s="18"/>
    </row>
    <row r="3401">
      <c r="A3401" s="1">
        <v>602.0</v>
      </c>
      <c r="B3401" s="14">
        <v>36358.0</v>
      </c>
      <c r="C3401" s="1" t="s">
        <v>13152</v>
      </c>
      <c r="D3401" s="1" t="s">
        <v>3564</v>
      </c>
      <c r="E3401" s="1" t="s">
        <v>26</v>
      </c>
      <c r="F3401" s="1" t="s">
        <v>60</v>
      </c>
      <c r="G3401" s="1" t="s">
        <v>65</v>
      </c>
      <c r="H3401" s="15" t="s">
        <v>13153</v>
      </c>
      <c r="I3401" s="1">
        <v>1995.0</v>
      </c>
      <c r="J3401" s="1">
        <v>1996.0</v>
      </c>
      <c r="K3401" s="1" t="s">
        <v>20</v>
      </c>
      <c r="L3401" s="18"/>
      <c r="M3401" s="18"/>
    </row>
    <row r="3402">
      <c r="A3402" s="1">
        <v>601.0</v>
      </c>
      <c r="B3402" s="14">
        <v>36358.0</v>
      </c>
      <c r="C3402" s="1" t="s">
        <v>13154</v>
      </c>
      <c r="D3402" s="1" t="s">
        <v>13155</v>
      </c>
      <c r="E3402" s="1" t="s">
        <v>26</v>
      </c>
      <c r="F3402" s="1" t="s">
        <v>60</v>
      </c>
      <c r="G3402" s="1" t="s">
        <v>83</v>
      </c>
      <c r="H3402" s="20" t="s">
        <v>60</v>
      </c>
      <c r="I3402" s="1">
        <v>1989.0</v>
      </c>
      <c r="J3402" s="1">
        <v>1990.0</v>
      </c>
      <c r="K3402" s="1" t="s">
        <v>245</v>
      </c>
      <c r="L3402" s="18"/>
      <c r="M3402" s="18"/>
    </row>
    <row r="3403">
      <c r="A3403" s="1">
        <v>600.0</v>
      </c>
      <c r="B3403" s="14">
        <v>36358.0</v>
      </c>
      <c r="C3403" s="1" t="s">
        <v>13156</v>
      </c>
      <c r="D3403" s="1" t="s">
        <v>3982</v>
      </c>
      <c r="E3403" s="1" t="s">
        <v>26</v>
      </c>
      <c r="F3403" s="1" t="s">
        <v>13157</v>
      </c>
      <c r="G3403" s="1" t="s">
        <v>18</v>
      </c>
      <c r="H3403" s="15" t="s">
        <v>13158</v>
      </c>
      <c r="I3403" s="1">
        <v>1990.0</v>
      </c>
      <c r="J3403" s="1">
        <v>1997.0</v>
      </c>
      <c r="K3403" s="1" t="s">
        <v>20</v>
      </c>
      <c r="L3403" s="18"/>
      <c r="M3403" s="18"/>
    </row>
    <row r="3404">
      <c r="A3404" s="1">
        <v>599.0</v>
      </c>
      <c r="B3404" s="14">
        <v>36355.0</v>
      </c>
      <c r="C3404" s="1" t="s">
        <v>13159</v>
      </c>
      <c r="D3404" s="1" t="s">
        <v>13160</v>
      </c>
      <c r="E3404" s="1" t="s">
        <v>26</v>
      </c>
      <c r="F3404" s="1" t="s">
        <v>13161</v>
      </c>
      <c r="G3404" s="1" t="s">
        <v>83</v>
      </c>
      <c r="H3404" s="15" t="s">
        <v>13162</v>
      </c>
      <c r="I3404" s="1">
        <v>1998.0</v>
      </c>
      <c r="J3404" s="1">
        <v>1999.0</v>
      </c>
      <c r="K3404" s="1" t="s">
        <v>245</v>
      </c>
      <c r="L3404" s="18"/>
      <c r="M3404" s="18"/>
    </row>
    <row r="3405">
      <c r="A3405" s="1">
        <v>598.0</v>
      </c>
      <c r="B3405" s="16">
        <v>37017.0</v>
      </c>
      <c r="C3405" s="1" t="s">
        <v>13163</v>
      </c>
      <c r="D3405" s="1" t="s">
        <v>4161</v>
      </c>
      <c r="E3405" s="1" t="s">
        <v>26</v>
      </c>
      <c r="F3405" s="1" t="s">
        <v>13164</v>
      </c>
      <c r="G3405" s="1" t="s">
        <v>83</v>
      </c>
      <c r="H3405" s="15" t="s">
        <v>13165</v>
      </c>
      <c r="I3405" s="1">
        <v>1994.0</v>
      </c>
      <c r="J3405" s="1">
        <v>1994.0</v>
      </c>
      <c r="K3405" s="1" t="s">
        <v>245</v>
      </c>
      <c r="L3405" s="1" t="s">
        <v>13166</v>
      </c>
      <c r="M3405" s="18"/>
    </row>
    <row r="3406">
      <c r="A3406" s="1">
        <v>597.0</v>
      </c>
      <c r="B3406" s="14">
        <v>36355.0</v>
      </c>
      <c r="C3406" s="1" t="s">
        <v>13167</v>
      </c>
      <c r="D3406" s="1" t="s">
        <v>13168</v>
      </c>
      <c r="E3406" s="1" t="s">
        <v>26</v>
      </c>
      <c r="F3406" s="1" t="s">
        <v>13169</v>
      </c>
      <c r="G3406" s="1" t="s">
        <v>18</v>
      </c>
      <c r="H3406" s="15" t="s">
        <v>13170</v>
      </c>
      <c r="I3406" s="1">
        <v>1998.0</v>
      </c>
      <c r="J3406" s="1" t="s">
        <v>60</v>
      </c>
      <c r="K3406" s="1" t="s">
        <v>245</v>
      </c>
      <c r="L3406" s="18"/>
      <c r="M3406" s="18"/>
    </row>
    <row r="3407">
      <c r="A3407" s="1">
        <v>596.0</v>
      </c>
      <c r="B3407" s="14">
        <v>36355.0</v>
      </c>
      <c r="C3407" s="1" t="s">
        <v>13171</v>
      </c>
      <c r="D3407" s="1" t="s">
        <v>13172</v>
      </c>
      <c r="E3407" s="1" t="s">
        <v>26</v>
      </c>
      <c r="F3407" s="1" t="s">
        <v>13173</v>
      </c>
      <c r="G3407" s="1" t="s">
        <v>337</v>
      </c>
      <c r="H3407" s="15" t="s">
        <v>13174</v>
      </c>
      <c r="I3407" s="1">
        <v>1989.0</v>
      </c>
      <c r="J3407" s="1">
        <v>1990.0</v>
      </c>
      <c r="K3407" s="1" t="s">
        <v>245</v>
      </c>
      <c r="L3407" s="18"/>
      <c r="M3407" s="18"/>
    </row>
    <row r="3408">
      <c r="A3408" s="1">
        <v>595.0</v>
      </c>
      <c r="B3408" s="14">
        <v>36354.0</v>
      </c>
      <c r="C3408" s="1" t="s">
        <v>13175</v>
      </c>
      <c r="D3408" s="1" t="s">
        <v>13176</v>
      </c>
      <c r="E3408" s="1" t="s">
        <v>26</v>
      </c>
      <c r="F3408" s="1" t="s">
        <v>13177</v>
      </c>
      <c r="G3408" s="1" t="s">
        <v>65</v>
      </c>
      <c r="H3408" s="15" t="s">
        <v>13178</v>
      </c>
      <c r="I3408" s="1">
        <v>1989.0</v>
      </c>
      <c r="J3408" s="1">
        <v>1999.0</v>
      </c>
      <c r="K3408" s="1" t="s">
        <v>20</v>
      </c>
      <c r="L3408" s="18"/>
      <c r="M3408" s="18"/>
    </row>
    <row r="3409">
      <c r="A3409" s="1">
        <v>594.0</v>
      </c>
      <c r="B3409" s="14">
        <v>36354.0</v>
      </c>
      <c r="C3409" s="1" t="s">
        <v>13179</v>
      </c>
      <c r="D3409" s="1" t="s">
        <v>4250</v>
      </c>
      <c r="E3409" s="1" t="s">
        <v>26</v>
      </c>
      <c r="F3409" s="1" t="s">
        <v>13180</v>
      </c>
      <c r="G3409" s="1" t="s">
        <v>65</v>
      </c>
      <c r="H3409" s="15" t="s">
        <v>13181</v>
      </c>
      <c r="I3409" s="1">
        <v>1997.0</v>
      </c>
      <c r="J3409" s="1">
        <v>1998.0</v>
      </c>
      <c r="K3409" s="1" t="s">
        <v>245</v>
      </c>
      <c r="L3409" s="18"/>
      <c r="M3409" s="18"/>
    </row>
    <row r="3410">
      <c r="A3410" s="1">
        <v>593.0</v>
      </c>
      <c r="B3410" s="14">
        <v>36354.0</v>
      </c>
      <c r="C3410" s="1" t="s">
        <v>13182</v>
      </c>
      <c r="D3410" s="1" t="s">
        <v>11656</v>
      </c>
      <c r="E3410" s="1" t="s">
        <v>750</v>
      </c>
      <c r="F3410" s="1" t="s">
        <v>60</v>
      </c>
      <c r="G3410" s="1" t="s">
        <v>83</v>
      </c>
      <c r="H3410" s="15" t="s">
        <v>13183</v>
      </c>
      <c r="I3410" s="1">
        <v>1989.0</v>
      </c>
      <c r="J3410" s="1">
        <v>1996.0</v>
      </c>
      <c r="K3410" s="1" t="s">
        <v>20</v>
      </c>
      <c r="L3410" s="18"/>
      <c r="M3410" s="18"/>
    </row>
    <row r="3411">
      <c r="A3411" s="1">
        <v>592.0</v>
      </c>
      <c r="B3411" s="14">
        <v>36353.0</v>
      </c>
      <c r="C3411" s="1" t="s">
        <v>13184</v>
      </c>
      <c r="D3411" s="1" t="s">
        <v>6007</v>
      </c>
      <c r="E3411" s="1" t="s">
        <v>26</v>
      </c>
      <c r="F3411" s="1" t="s">
        <v>13185</v>
      </c>
      <c r="G3411" s="1" t="s">
        <v>18</v>
      </c>
      <c r="H3411" s="15" t="s">
        <v>13186</v>
      </c>
      <c r="I3411" s="1" t="s">
        <v>1666</v>
      </c>
      <c r="J3411" s="1" t="s">
        <v>13187</v>
      </c>
      <c r="K3411" s="1" t="s">
        <v>323</v>
      </c>
      <c r="L3411" s="1" t="s">
        <v>13188</v>
      </c>
      <c r="M3411" s="18"/>
    </row>
    <row r="3412">
      <c r="A3412" s="1">
        <v>591.0</v>
      </c>
      <c r="B3412" s="14">
        <v>36352.0</v>
      </c>
      <c r="C3412" s="1" t="s">
        <v>13189</v>
      </c>
      <c r="D3412" s="1" t="s">
        <v>13190</v>
      </c>
      <c r="E3412" s="1" t="s">
        <v>26</v>
      </c>
      <c r="F3412" s="1" t="s">
        <v>60</v>
      </c>
      <c r="G3412" s="1" t="s">
        <v>53</v>
      </c>
      <c r="H3412" s="15" t="s">
        <v>13191</v>
      </c>
      <c r="I3412" s="1">
        <v>1989.0</v>
      </c>
      <c r="J3412" s="1">
        <v>1994.0</v>
      </c>
      <c r="K3412" s="1" t="s">
        <v>20</v>
      </c>
      <c r="L3412" s="18"/>
      <c r="M3412" s="18"/>
    </row>
    <row r="3413">
      <c r="A3413" s="1">
        <v>590.0</v>
      </c>
      <c r="B3413" s="14">
        <v>36352.0</v>
      </c>
      <c r="C3413" s="1" t="s">
        <v>13192</v>
      </c>
      <c r="D3413" s="1" t="s">
        <v>1671</v>
      </c>
      <c r="E3413" s="1" t="s">
        <v>26</v>
      </c>
      <c r="F3413" s="1" t="s">
        <v>13193</v>
      </c>
      <c r="G3413" s="1" t="s">
        <v>83</v>
      </c>
      <c r="H3413" s="15" t="s">
        <v>13194</v>
      </c>
      <c r="I3413" s="1" t="s">
        <v>60</v>
      </c>
      <c r="J3413" s="1">
        <v>1999.0</v>
      </c>
      <c r="K3413" s="1" t="s">
        <v>60</v>
      </c>
      <c r="L3413" s="18"/>
      <c r="M3413" s="18"/>
    </row>
    <row r="3414">
      <c r="A3414" s="1">
        <v>589.0</v>
      </c>
      <c r="B3414" s="14">
        <v>36352.0</v>
      </c>
      <c r="C3414" s="1" t="s">
        <v>13195</v>
      </c>
      <c r="D3414" s="1" t="s">
        <v>549</v>
      </c>
      <c r="E3414" s="1" t="s">
        <v>26</v>
      </c>
      <c r="F3414" s="1" t="s">
        <v>60</v>
      </c>
      <c r="G3414" s="1" t="s">
        <v>83</v>
      </c>
      <c r="H3414" s="15" t="s">
        <v>13196</v>
      </c>
      <c r="I3414" s="1">
        <v>1989.0</v>
      </c>
      <c r="J3414" s="1">
        <v>1995.0</v>
      </c>
      <c r="K3414" s="1" t="s">
        <v>20</v>
      </c>
      <c r="L3414" s="18"/>
      <c r="M3414" s="18"/>
    </row>
    <row r="3415">
      <c r="A3415" s="1">
        <v>588.0</v>
      </c>
      <c r="B3415" s="14">
        <v>36352.0</v>
      </c>
      <c r="C3415" s="1" t="s">
        <v>13197</v>
      </c>
      <c r="D3415" s="1" t="s">
        <v>13198</v>
      </c>
      <c r="E3415" s="1" t="s">
        <v>1056</v>
      </c>
      <c r="F3415" s="1" t="s">
        <v>13199</v>
      </c>
      <c r="G3415" s="1" t="s">
        <v>53</v>
      </c>
      <c r="H3415" s="15" t="s">
        <v>13200</v>
      </c>
      <c r="I3415" s="1">
        <v>1990.0</v>
      </c>
      <c r="J3415" s="1">
        <v>1990.0</v>
      </c>
      <c r="K3415" s="1" t="s">
        <v>245</v>
      </c>
      <c r="L3415" s="18"/>
      <c r="M3415" s="1" t="s">
        <v>219</v>
      </c>
    </row>
    <row r="3416">
      <c r="A3416" s="1">
        <v>587.0</v>
      </c>
      <c r="B3416" s="14">
        <v>36352.0</v>
      </c>
      <c r="C3416" s="1" t="s">
        <v>13201</v>
      </c>
      <c r="D3416" s="1" t="s">
        <v>11490</v>
      </c>
      <c r="E3416" s="1" t="s">
        <v>26</v>
      </c>
      <c r="F3416" s="1" t="s">
        <v>60</v>
      </c>
      <c r="G3416" s="1" t="s">
        <v>65</v>
      </c>
      <c r="H3416" s="15" t="s">
        <v>13202</v>
      </c>
      <c r="I3416" s="1">
        <v>1989.0</v>
      </c>
      <c r="J3416" s="1">
        <v>1991.0</v>
      </c>
      <c r="K3416" s="1" t="s">
        <v>20</v>
      </c>
      <c r="L3416" s="18"/>
      <c r="M3416" s="18"/>
    </row>
    <row r="3417">
      <c r="A3417" s="1">
        <v>586.0</v>
      </c>
      <c r="B3417" s="14">
        <v>36351.0</v>
      </c>
      <c r="C3417" s="1" t="s">
        <v>13203</v>
      </c>
      <c r="D3417" s="1" t="s">
        <v>10445</v>
      </c>
      <c r="E3417" s="1" t="s">
        <v>26</v>
      </c>
      <c r="F3417" s="1" t="s">
        <v>13204</v>
      </c>
      <c r="G3417" s="1" t="s">
        <v>83</v>
      </c>
      <c r="H3417" s="15" t="s">
        <v>13205</v>
      </c>
      <c r="I3417" s="1">
        <v>1989.0</v>
      </c>
      <c r="J3417" s="1">
        <v>1991.0</v>
      </c>
      <c r="K3417" s="1" t="s">
        <v>20</v>
      </c>
      <c r="L3417" s="18"/>
      <c r="M3417" s="18"/>
    </row>
    <row r="3418">
      <c r="A3418" s="1">
        <v>585.0</v>
      </c>
      <c r="B3418" s="14">
        <v>36351.0</v>
      </c>
      <c r="C3418" s="1" t="s">
        <v>13206</v>
      </c>
      <c r="D3418" s="1" t="s">
        <v>13207</v>
      </c>
      <c r="E3418" s="1" t="s">
        <v>26</v>
      </c>
      <c r="F3418" s="1" t="s">
        <v>60</v>
      </c>
      <c r="G3418" s="1" t="s">
        <v>65</v>
      </c>
      <c r="H3418" s="15" t="s">
        <v>13208</v>
      </c>
      <c r="I3418" s="1">
        <v>1995.0</v>
      </c>
      <c r="J3418" s="1">
        <v>1996.0</v>
      </c>
      <c r="K3418" s="1" t="s">
        <v>20</v>
      </c>
      <c r="L3418" s="18"/>
      <c r="M3418" s="18"/>
    </row>
    <row r="3419">
      <c r="A3419" s="1">
        <v>584.0</v>
      </c>
      <c r="B3419" s="16">
        <v>36350.0</v>
      </c>
      <c r="C3419" s="1" t="s">
        <v>13209</v>
      </c>
      <c r="D3419" s="1" t="s">
        <v>4638</v>
      </c>
      <c r="E3419" s="1" t="s">
        <v>26</v>
      </c>
      <c r="F3419" s="1" t="s">
        <v>13210</v>
      </c>
      <c r="G3419" s="1" t="s">
        <v>83</v>
      </c>
      <c r="H3419" s="20" t="s">
        <v>60</v>
      </c>
      <c r="I3419" s="1">
        <v>1990.0</v>
      </c>
      <c r="J3419" s="1">
        <v>1999.0</v>
      </c>
      <c r="K3419" s="1" t="s">
        <v>20</v>
      </c>
      <c r="L3419" s="18"/>
      <c r="M3419" s="18"/>
    </row>
    <row r="3420">
      <c r="A3420" s="1">
        <v>583.0</v>
      </c>
      <c r="B3420" s="16">
        <v>36348.0</v>
      </c>
      <c r="C3420" s="1" t="s">
        <v>13211</v>
      </c>
      <c r="D3420" s="1" t="s">
        <v>13212</v>
      </c>
      <c r="E3420" s="1" t="s">
        <v>136</v>
      </c>
      <c r="F3420" s="1" t="s">
        <v>13213</v>
      </c>
      <c r="G3420" s="1" t="s">
        <v>12936</v>
      </c>
      <c r="H3420" s="15" t="s">
        <v>13214</v>
      </c>
      <c r="I3420" s="1">
        <v>1989.0</v>
      </c>
      <c r="J3420" s="1">
        <v>1994.0</v>
      </c>
      <c r="K3420" s="1" t="s">
        <v>20</v>
      </c>
      <c r="L3420" s="18"/>
      <c r="M3420" s="18"/>
    </row>
    <row r="3421">
      <c r="A3421" s="1">
        <v>582.0</v>
      </c>
      <c r="B3421" s="16">
        <v>36348.0</v>
      </c>
      <c r="C3421" s="1" t="s">
        <v>13215</v>
      </c>
      <c r="D3421" s="1" t="s">
        <v>1361</v>
      </c>
      <c r="E3421" s="1" t="s">
        <v>26</v>
      </c>
      <c r="F3421" s="1" t="s">
        <v>13216</v>
      </c>
      <c r="G3421" s="1" t="s">
        <v>337</v>
      </c>
      <c r="H3421" s="15" t="s">
        <v>13217</v>
      </c>
      <c r="I3421" s="1">
        <v>1998.0</v>
      </c>
      <c r="J3421" s="1">
        <v>1999.0</v>
      </c>
      <c r="K3421" s="1" t="s">
        <v>20</v>
      </c>
      <c r="L3421" s="18"/>
      <c r="M3421" s="18"/>
    </row>
    <row r="3422">
      <c r="A3422" s="1">
        <v>581.0</v>
      </c>
      <c r="B3422" s="16">
        <v>36347.0</v>
      </c>
      <c r="C3422" s="1" t="s">
        <v>13218</v>
      </c>
      <c r="D3422" s="1" t="s">
        <v>13219</v>
      </c>
      <c r="E3422" s="1" t="s">
        <v>26</v>
      </c>
      <c r="F3422" s="1" t="s">
        <v>13220</v>
      </c>
      <c r="G3422" s="1" t="s">
        <v>83</v>
      </c>
      <c r="H3422" s="20" t="s">
        <v>60</v>
      </c>
      <c r="I3422" s="1">
        <v>1990.0</v>
      </c>
      <c r="J3422" s="1">
        <v>1999.0</v>
      </c>
      <c r="K3422" s="1" t="s">
        <v>20</v>
      </c>
      <c r="L3422" s="18"/>
      <c r="M3422" s="18"/>
    </row>
    <row r="3423">
      <c r="A3423" s="1">
        <v>580.0</v>
      </c>
      <c r="B3423" s="16">
        <v>36347.0</v>
      </c>
      <c r="C3423" s="1" t="s">
        <v>13221</v>
      </c>
      <c r="D3423" s="1" t="s">
        <v>13222</v>
      </c>
      <c r="E3423" s="1" t="s">
        <v>26</v>
      </c>
      <c r="F3423" s="1" t="s">
        <v>13223</v>
      </c>
      <c r="G3423" s="1" t="s">
        <v>18</v>
      </c>
      <c r="H3423" s="20" t="s">
        <v>9383</v>
      </c>
      <c r="I3423" s="1">
        <v>1989.0</v>
      </c>
      <c r="J3423" s="1">
        <v>1995.0</v>
      </c>
      <c r="K3423" s="1" t="s">
        <v>20</v>
      </c>
      <c r="L3423" s="18"/>
      <c r="M3423" s="18"/>
    </row>
    <row r="3424">
      <c r="A3424" s="1">
        <v>579.0</v>
      </c>
      <c r="B3424" s="16">
        <v>36346.0</v>
      </c>
      <c r="C3424" s="1" t="s">
        <v>13224</v>
      </c>
      <c r="D3424" s="1" t="s">
        <v>13225</v>
      </c>
      <c r="E3424" s="1" t="s">
        <v>26</v>
      </c>
      <c r="F3424" s="1" t="s">
        <v>13226</v>
      </c>
      <c r="G3424" s="1" t="s">
        <v>83</v>
      </c>
      <c r="H3424" s="15" t="s">
        <v>13227</v>
      </c>
      <c r="I3424" s="1">
        <v>1995.0</v>
      </c>
      <c r="J3424" s="1">
        <v>1998.0</v>
      </c>
      <c r="K3424" s="1" t="s">
        <v>20</v>
      </c>
      <c r="L3424" s="18"/>
      <c r="M3424" s="18"/>
    </row>
    <row r="3425">
      <c r="A3425" s="1">
        <v>578.0</v>
      </c>
      <c r="B3425" s="16">
        <v>36345.0</v>
      </c>
      <c r="C3425" s="1" t="s">
        <v>12803</v>
      </c>
      <c r="D3425" s="1" t="s">
        <v>13228</v>
      </c>
      <c r="E3425" s="1" t="s">
        <v>26</v>
      </c>
      <c r="F3425" s="1" t="s">
        <v>13229</v>
      </c>
      <c r="G3425" s="1" t="s">
        <v>83</v>
      </c>
      <c r="H3425" s="15" t="s">
        <v>13230</v>
      </c>
      <c r="I3425" s="1">
        <v>1989.0</v>
      </c>
      <c r="J3425" s="1">
        <v>1999.0</v>
      </c>
      <c r="K3425" s="1" t="s">
        <v>20</v>
      </c>
      <c r="L3425" s="18"/>
      <c r="M3425" s="18"/>
    </row>
    <row r="3426">
      <c r="A3426" s="1">
        <v>577.0</v>
      </c>
      <c r="B3426" s="16">
        <v>36345.0</v>
      </c>
      <c r="C3426" s="1" t="s">
        <v>13231</v>
      </c>
      <c r="D3426" s="1" t="s">
        <v>10978</v>
      </c>
      <c r="E3426" s="1" t="s">
        <v>26</v>
      </c>
      <c r="F3426" s="1" t="s">
        <v>60</v>
      </c>
      <c r="G3426" s="1" t="s">
        <v>83</v>
      </c>
      <c r="H3426" s="15" t="s">
        <v>13232</v>
      </c>
      <c r="I3426" s="1">
        <v>1994.0</v>
      </c>
      <c r="J3426" s="1">
        <v>1999.0</v>
      </c>
      <c r="K3426" s="1" t="s">
        <v>20</v>
      </c>
      <c r="L3426" s="18"/>
      <c r="M3426" s="18"/>
    </row>
    <row r="3427">
      <c r="A3427" s="1">
        <v>576.0</v>
      </c>
      <c r="B3427" s="16">
        <v>36345.0</v>
      </c>
      <c r="C3427" s="1" t="s">
        <v>13233</v>
      </c>
      <c r="D3427" s="1" t="s">
        <v>12371</v>
      </c>
      <c r="E3427" s="1" t="s">
        <v>136</v>
      </c>
      <c r="F3427" s="1" t="s">
        <v>13234</v>
      </c>
      <c r="G3427" s="1" t="s">
        <v>18</v>
      </c>
      <c r="H3427" s="15" t="s">
        <v>13235</v>
      </c>
      <c r="I3427" s="1">
        <v>1989.0</v>
      </c>
      <c r="J3427" s="1">
        <v>1998.0</v>
      </c>
      <c r="K3427" s="1" t="s">
        <v>20</v>
      </c>
      <c r="L3427" s="18"/>
      <c r="M3427" s="18"/>
    </row>
    <row r="3428">
      <c r="A3428" s="1">
        <v>575.0</v>
      </c>
      <c r="B3428" s="16">
        <v>36345.0</v>
      </c>
      <c r="C3428" s="1" t="s">
        <v>13236</v>
      </c>
      <c r="D3428" s="1" t="s">
        <v>13237</v>
      </c>
      <c r="E3428" s="1" t="s">
        <v>26</v>
      </c>
      <c r="F3428" s="1" t="s">
        <v>60</v>
      </c>
      <c r="G3428" s="1" t="s">
        <v>18</v>
      </c>
      <c r="H3428" s="15" t="s">
        <v>13238</v>
      </c>
      <c r="I3428" s="1">
        <v>1996.0</v>
      </c>
      <c r="J3428" s="1">
        <v>1998.0</v>
      </c>
      <c r="K3428" s="1" t="s">
        <v>245</v>
      </c>
      <c r="L3428" s="18"/>
      <c r="M3428" s="18"/>
    </row>
    <row r="3429">
      <c r="A3429" s="1">
        <v>574.0</v>
      </c>
      <c r="B3429" s="16">
        <v>36345.0</v>
      </c>
      <c r="C3429" s="1" t="s">
        <v>13239</v>
      </c>
      <c r="D3429" s="1" t="s">
        <v>13240</v>
      </c>
      <c r="E3429" s="1" t="s">
        <v>26</v>
      </c>
      <c r="F3429" s="1" t="s">
        <v>60</v>
      </c>
      <c r="G3429" s="1" t="s">
        <v>53</v>
      </c>
      <c r="H3429" s="15" t="s">
        <v>13241</v>
      </c>
      <c r="I3429" s="1">
        <v>1998.0</v>
      </c>
      <c r="J3429" s="1">
        <v>1999.0</v>
      </c>
      <c r="K3429" s="1" t="s">
        <v>20</v>
      </c>
      <c r="L3429" s="18"/>
      <c r="M3429" s="18"/>
    </row>
    <row r="3430">
      <c r="A3430" s="1">
        <v>573.0</v>
      </c>
      <c r="B3430" s="16">
        <v>36345.0</v>
      </c>
      <c r="C3430" s="1" t="s">
        <v>13242</v>
      </c>
      <c r="D3430" s="1" t="s">
        <v>2927</v>
      </c>
      <c r="E3430" s="1" t="s">
        <v>1056</v>
      </c>
      <c r="F3430" s="1" t="s">
        <v>13243</v>
      </c>
      <c r="G3430" s="1" t="s">
        <v>65</v>
      </c>
      <c r="H3430" s="15" t="s">
        <v>13244</v>
      </c>
      <c r="I3430" s="1">
        <v>1989.0</v>
      </c>
      <c r="J3430" s="1">
        <v>1997.0</v>
      </c>
      <c r="K3430" s="1" t="s">
        <v>20</v>
      </c>
      <c r="L3430" s="18"/>
      <c r="M3430" s="18"/>
    </row>
    <row r="3431">
      <c r="A3431" s="1">
        <v>572.0</v>
      </c>
      <c r="B3431" s="16">
        <v>36343.0</v>
      </c>
      <c r="C3431" s="1" t="s">
        <v>13245</v>
      </c>
      <c r="D3431" s="1" t="s">
        <v>1487</v>
      </c>
      <c r="E3431" s="1" t="s">
        <v>26</v>
      </c>
      <c r="F3431" s="1" t="s">
        <v>60</v>
      </c>
      <c r="G3431" s="1" t="s">
        <v>65</v>
      </c>
      <c r="H3431" s="15" t="s">
        <v>13246</v>
      </c>
      <c r="I3431" s="1">
        <v>1995.0</v>
      </c>
      <c r="J3431" s="1">
        <v>1999.0</v>
      </c>
      <c r="K3431" s="1" t="s">
        <v>20</v>
      </c>
      <c r="L3431" s="18"/>
      <c r="M3431" s="18"/>
    </row>
    <row r="3432">
      <c r="A3432" s="1">
        <v>571.0</v>
      </c>
      <c r="B3432" s="16">
        <v>36343.0</v>
      </c>
      <c r="C3432" s="1" t="s">
        <v>13247</v>
      </c>
      <c r="D3432" s="1" t="s">
        <v>13248</v>
      </c>
      <c r="E3432" s="1" t="s">
        <v>26</v>
      </c>
      <c r="F3432" s="1" t="s">
        <v>60</v>
      </c>
      <c r="G3432" s="1" t="s">
        <v>83</v>
      </c>
      <c r="H3432" s="15" t="s">
        <v>13249</v>
      </c>
      <c r="I3432" s="1">
        <v>1997.0</v>
      </c>
      <c r="J3432" s="1">
        <v>1999.0</v>
      </c>
      <c r="K3432" s="1" t="s">
        <v>20</v>
      </c>
      <c r="L3432" s="18"/>
      <c r="M3432" s="18"/>
    </row>
    <row r="3433">
      <c r="A3433" s="1">
        <v>570.0</v>
      </c>
      <c r="B3433" s="16">
        <v>36342.0</v>
      </c>
      <c r="C3433" s="1" t="s">
        <v>13250</v>
      </c>
      <c r="D3433" s="1" t="s">
        <v>8168</v>
      </c>
      <c r="E3433" s="1" t="s">
        <v>26</v>
      </c>
      <c r="F3433" s="1" t="s">
        <v>60</v>
      </c>
      <c r="G3433" s="1" t="s">
        <v>18</v>
      </c>
      <c r="H3433" s="15" t="s">
        <v>13251</v>
      </c>
      <c r="I3433" s="1">
        <v>1994.0</v>
      </c>
      <c r="J3433" s="1">
        <v>1999.0</v>
      </c>
      <c r="K3433" s="1" t="s">
        <v>20</v>
      </c>
      <c r="L3433" s="18"/>
      <c r="M3433" s="18"/>
    </row>
    <row r="3434">
      <c r="A3434" s="1">
        <v>569.0</v>
      </c>
      <c r="B3434" s="16">
        <v>36342.0</v>
      </c>
      <c r="C3434" s="1" t="s">
        <v>13252</v>
      </c>
      <c r="D3434" s="1" t="s">
        <v>13253</v>
      </c>
      <c r="E3434" s="1" t="s">
        <v>26</v>
      </c>
      <c r="F3434" s="1" t="s">
        <v>13254</v>
      </c>
      <c r="G3434" s="1" t="s">
        <v>83</v>
      </c>
      <c r="H3434" s="15" t="s">
        <v>13255</v>
      </c>
      <c r="I3434" s="1">
        <v>1998.0</v>
      </c>
      <c r="J3434" s="1">
        <v>1998.0</v>
      </c>
      <c r="K3434" s="1" t="s">
        <v>245</v>
      </c>
      <c r="L3434" s="18"/>
      <c r="M3434" s="18"/>
    </row>
    <row r="3435">
      <c r="A3435" s="1">
        <v>568.0</v>
      </c>
      <c r="B3435" s="14">
        <v>36341.0</v>
      </c>
      <c r="C3435" s="1" t="s">
        <v>13256</v>
      </c>
      <c r="D3435" s="1" t="s">
        <v>9633</v>
      </c>
      <c r="E3435" s="1" t="s">
        <v>26</v>
      </c>
      <c r="F3435" s="1" t="s">
        <v>60</v>
      </c>
      <c r="G3435" s="1" t="s">
        <v>53</v>
      </c>
      <c r="H3435" s="15" t="s">
        <v>13257</v>
      </c>
      <c r="I3435" s="1">
        <v>1989.0</v>
      </c>
      <c r="J3435" s="1">
        <v>1998.0</v>
      </c>
      <c r="K3435" s="1" t="s">
        <v>20</v>
      </c>
      <c r="L3435" s="18"/>
      <c r="M3435" s="18"/>
    </row>
    <row r="3436">
      <c r="A3436" s="1">
        <v>567.0</v>
      </c>
      <c r="B3436" s="14">
        <v>36341.0</v>
      </c>
      <c r="C3436" s="1" t="s">
        <v>13258</v>
      </c>
      <c r="D3436" s="1" t="s">
        <v>13259</v>
      </c>
      <c r="E3436" s="1" t="s">
        <v>188</v>
      </c>
      <c r="F3436" s="1">
        <v>1.204415811E9</v>
      </c>
      <c r="G3436" s="1" t="s">
        <v>65</v>
      </c>
      <c r="H3436" s="15" t="s">
        <v>13260</v>
      </c>
      <c r="I3436" s="1">
        <v>1995.0</v>
      </c>
      <c r="J3436" s="1">
        <v>1999.0</v>
      </c>
      <c r="K3436" s="1" t="s">
        <v>20</v>
      </c>
      <c r="L3436" s="18"/>
      <c r="M3436" s="18"/>
    </row>
    <row r="3437">
      <c r="A3437" s="1">
        <v>566.0</v>
      </c>
      <c r="B3437" s="14">
        <v>36341.0</v>
      </c>
      <c r="C3437" s="1" t="s">
        <v>13261</v>
      </c>
      <c r="D3437" s="1" t="s">
        <v>13262</v>
      </c>
      <c r="E3437" s="1" t="s">
        <v>26</v>
      </c>
      <c r="F3437" s="1" t="s">
        <v>60</v>
      </c>
      <c r="G3437" s="1" t="s">
        <v>60</v>
      </c>
      <c r="H3437" s="15" t="s">
        <v>13263</v>
      </c>
      <c r="I3437" s="1">
        <v>1989.0</v>
      </c>
      <c r="J3437" s="1">
        <v>1999.0</v>
      </c>
      <c r="K3437" s="1" t="s">
        <v>20</v>
      </c>
      <c r="L3437" s="18"/>
      <c r="M3437" s="18"/>
    </row>
    <row r="3438">
      <c r="A3438" s="1">
        <v>565.0</v>
      </c>
      <c r="B3438" s="14">
        <v>36340.0</v>
      </c>
      <c r="C3438" s="1" t="s">
        <v>13264</v>
      </c>
      <c r="D3438" s="1" t="s">
        <v>13265</v>
      </c>
      <c r="E3438" s="1" t="s">
        <v>26</v>
      </c>
      <c r="F3438" s="1" t="s">
        <v>13266</v>
      </c>
      <c r="G3438" s="1" t="s">
        <v>83</v>
      </c>
      <c r="H3438" s="15" t="s">
        <v>13267</v>
      </c>
      <c r="I3438" s="1">
        <v>1989.0</v>
      </c>
      <c r="J3438" s="1">
        <v>1998.0</v>
      </c>
      <c r="K3438" s="1" t="s">
        <v>20</v>
      </c>
      <c r="L3438" s="18"/>
      <c r="M3438" s="18"/>
    </row>
    <row r="3439">
      <c r="A3439" s="1">
        <v>564.0</v>
      </c>
      <c r="B3439" s="14">
        <v>36340.0</v>
      </c>
      <c r="C3439" s="1" t="s">
        <v>13268</v>
      </c>
      <c r="D3439" s="1" t="s">
        <v>13269</v>
      </c>
      <c r="E3439" s="1" t="s">
        <v>26</v>
      </c>
      <c r="F3439" s="1" t="s">
        <v>13270</v>
      </c>
      <c r="G3439" s="1" t="s">
        <v>18</v>
      </c>
      <c r="H3439" s="15" t="s">
        <v>13271</v>
      </c>
      <c r="I3439" s="1">
        <v>1998.0</v>
      </c>
      <c r="J3439" s="1">
        <v>1998.0</v>
      </c>
      <c r="K3439" s="1" t="s">
        <v>245</v>
      </c>
      <c r="L3439" s="18"/>
      <c r="M3439" s="18"/>
    </row>
    <row r="3440">
      <c r="A3440" s="1">
        <v>563.0</v>
      </c>
      <c r="B3440" s="14">
        <v>36340.0</v>
      </c>
      <c r="C3440" s="1" t="s">
        <v>13272</v>
      </c>
      <c r="D3440" s="1" t="s">
        <v>13273</v>
      </c>
      <c r="E3440" s="1" t="s">
        <v>26</v>
      </c>
      <c r="F3440" s="1" t="s">
        <v>13274</v>
      </c>
      <c r="G3440" s="1" t="s">
        <v>83</v>
      </c>
      <c r="H3440" s="15" t="s">
        <v>13275</v>
      </c>
      <c r="I3440" s="1">
        <v>1997.0</v>
      </c>
      <c r="J3440" s="1">
        <v>1997.0</v>
      </c>
      <c r="K3440" s="1" t="s">
        <v>245</v>
      </c>
      <c r="L3440" s="18"/>
      <c r="M3440" s="18"/>
    </row>
    <row r="3441">
      <c r="A3441" s="1">
        <v>562.0</v>
      </c>
      <c r="B3441" s="14">
        <v>36340.0</v>
      </c>
      <c r="C3441" s="1" t="s">
        <v>13276</v>
      </c>
      <c r="D3441" s="1" t="s">
        <v>3779</v>
      </c>
      <c r="E3441" s="1" t="s">
        <v>26</v>
      </c>
      <c r="F3441" s="1" t="s">
        <v>13277</v>
      </c>
      <c r="G3441" s="1" t="s">
        <v>65</v>
      </c>
      <c r="H3441" s="15" t="s">
        <v>13278</v>
      </c>
      <c r="I3441" s="1">
        <v>1995.0</v>
      </c>
      <c r="J3441" s="1">
        <v>1999.0</v>
      </c>
      <c r="K3441" s="1" t="s">
        <v>20</v>
      </c>
      <c r="L3441" s="18"/>
      <c r="M3441" s="18"/>
    </row>
    <row r="3442">
      <c r="A3442" s="1">
        <v>561.0</v>
      </c>
      <c r="B3442" s="14">
        <v>36339.0</v>
      </c>
      <c r="C3442" s="1" t="s">
        <v>13279</v>
      </c>
      <c r="D3442" s="1" t="s">
        <v>13280</v>
      </c>
      <c r="E3442" s="1" t="s">
        <v>26</v>
      </c>
      <c r="F3442" s="1" t="s">
        <v>13281</v>
      </c>
      <c r="G3442" s="1" t="s">
        <v>53</v>
      </c>
      <c r="H3442" s="15" t="s">
        <v>13282</v>
      </c>
      <c r="I3442" s="1">
        <v>1996.0</v>
      </c>
      <c r="J3442" s="1">
        <v>1998.0</v>
      </c>
      <c r="K3442" s="1" t="s">
        <v>245</v>
      </c>
      <c r="L3442" s="18"/>
      <c r="M3442" s="18"/>
    </row>
    <row r="3443">
      <c r="A3443" s="1">
        <v>560.0</v>
      </c>
      <c r="B3443" s="14">
        <v>36339.0</v>
      </c>
      <c r="C3443" s="1" t="s">
        <v>13283</v>
      </c>
      <c r="D3443" s="1" t="s">
        <v>60</v>
      </c>
      <c r="E3443" s="1" t="s">
        <v>288</v>
      </c>
      <c r="F3443" s="1" t="s">
        <v>13284</v>
      </c>
      <c r="G3443" s="1" t="s">
        <v>65</v>
      </c>
      <c r="H3443" s="15" t="s">
        <v>13285</v>
      </c>
      <c r="I3443" s="1">
        <v>1995.0</v>
      </c>
      <c r="J3443" s="1">
        <v>1999.0</v>
      </c>
      <c r="K3443" s="1" t="s">
        <v>20</v>
      </c>
      <c r="L3443" s="18"/>
      <c r="M3443" s="18"/>
    </row>
    <row r="3444">
      <c r="A3444" s="1">
        <v>559.0</v>
      </c>
      <c r="B3444" s="14">
        <v>36339.0</v>
      </c>
      <c r="C3444" s="1" t="s">
        <v>13286</v>
      </c>
      <c r="D3444" s="1" t="s">
        <v>13287</v>
      </c>
      <c r="E3444" s="1" t="s">
        <v>26</v>
      </c>
      <c r="F3444" s="1" t="s">
        <v>13288</v>
      </c>
      <c r="G3444" s="1" t="s">
        <v>18</v>
      </c>
      <c r="H3444" s="15" t="s">
        <v>13289</v>
      </c>
      <c r="I3444" s="1">
        <v>1990.0</v>
      </c>
      <c r="J3444" s="1">
        <v>1997.0</v>
      </c>
      <c r="K3444" s="1" t="s">
        <v>20</v>
      </c>
      <c r="L3444" s="18"/>
      <c r="M3444" s="18"/>
    </row>
    <row r="3445">
      <c r="A3445" s="1">
        <v>558.0</v>
      </c>
      <c r="B3445" s="14">
        <v>36339.0</v>
      </c>
      <c r="C3445" s="1" t="s">
        <v>13290</v>
      </c>
      <c r="D3445" s="1" t="s">
        <v>13291</v>
      </c>
      <c r="E3445" s="1" t="s">
        <v>26</v>
      </c>
      <c r="F3445" s="1" t="s">
        <v>60</v>
      </c>
      <c r="G3445" s="1" t="s">
        <v>65</v>
      </c>
      <c r="H3445" s="15" t="s">
        <v>13292</v>
      </c>
      <c r="I3445" s="1">
        <v>1989.0</v>
      </c>
      <c r="J3445" s="1" t="s">
        <v>60</v>
      </c>
      <c r="K3445" s="1" t="s">
        <v>20</v>
      </c>
      <c r="L3445" s="18"/>
      <c r="M3445" s="18"/>
    </row>
    <row r="3446">
      <c r="A3446" s="1">
        <v>557.0</v>
      </c>
      <c r="B3446" s="14">
        <v>36339.0</v>
      </c>
      <c r="C3446" s="1" t="s">
        <v>13293</v>
      </c>
      <c r="D3446" s="1" t="s">
        <v>2744</v>
      </c>
      <c r="E3446" s="1" t="s">
        <v>26</v>
      </c>
      <c r="F3446" s="1" t="s">
        <v>13294</v>
      </c>
      <c r="G3446" s="1" t="s">
        <v>18</v>
      </c>
      <c r="H3446" s="15" t="s">
        <v>13295</v>
      </c>
      <c r="I3446" s="1">
        <v>1995.0</v>
      </c>
      <c r="J3446" s="1">
        <v>1996.0</v>
      </c>
      <c r="K3446" s="1" t="s">
        <v>20</v>
      </c>
      <c r="L3446" s="18"/>
      <c r="M3446" s="18"/>
    </row>
    <row r="3447">
      <c r="A3447" s="1">
        <v>556.0</v>
      </c>
      <c r="B3447" s="14">
        <v>36339.0</v>
      </c>
      <c r="C3447" s="1" t="s">
        <v>13296</v>
      </c>
      <c r="D3447" s="1" t="s">
        <v>12434</v>
      </c>
      <c r="E3447" s="1" t="s">
        <v>26</v>
      </c>
      <c r="F3447" s="1" t="s">
        <v>60</v>
      </c>
      <c r="G3447" s="1" t="s">
        <v>65</v>
      </c>
      <c r="H3447" s="15" t="s">
        <v>13297</v>
      </c>
      <c r="I3447" s="1">
        <v>1989.0</v>
      </c>
      <c r="J3447" s="1">
        <v>1998.0</v>
      </c>
      <c r="K3447" s="1" t="s">
        <v>20</v>
      </c>
      <c r="L3447" s="18"/>
      <c r="M3447" s="18"/>
    </row>
    <row r="3448">
      <c r="A3448" s="1">
        <v>555.0</v>
      </c>
      <c r="B3448" s="14">
        <v>36338.0</v>
      </c>
      <c r="C3448" s="1" t="s">
        <v>13298</v>
      </c>
      <c r="D3448" s="1" t="s">
        <v>13299</v>
      </c>
      <c r="E3448" s="1" t="s">
        <v>26</v>
      </c>
      <c r="F3448" s="1" t="s">
        <v>60</v>
      </c>
      <c r="G3448" s="1" t="s">
        <v>65</v>
      </c>
      <c r="H3448" s="15" t="s">
        <v>13300</v>
      </c>
      <c r="I3448" s="1">
        <v>1990.0</v>
      </c>
      <c r="J3448" s="1">
        <v>1999.0</v>
      </c>
      <c r="K3448" s="1" t="s">
        <v>20</v>
      </c>
      <c r="L3448" s="18"/>
      <c r="M3448" s="18"/>
    </row>
    <row r="3449">
      <c r="A3449" s="1">
        <v>554.0</v>
      </c>
      <c r="B3449" s="14">
        <v>36338.0</v>
      </c>
      <c r="C3449" s="1" t="s">
        <v>13301</v>
      </c>
      <c r="D3449" s="1" t="s">
        <v>9817</v>
      </c>
      <c r="E3449" s="1" t="s">
        <v>26</v>
      </c>
      <c r="F3449" s="1" t="s">
        <v>13302</v>
      </c>
      <c r="G3449" s="1" t="s">
        <v>53</v>
      </c>
      <c r="H3449" s="15" t="s">
        <v>13303</v>
      </c>
      <c r="I3449" s="1">
        <v>1989.0</v>
      </c>
      <c r="J3449" s="1">
        <v>1999.0</v>
      </c>
      <c r="K3449" s="1" t="s">
        <v>20</v>
      </c>
      <c r="L3449" s="18"/>
      <c r="M3449" s="18"/>
    </row>
    <row r="3450">
      <c r="A3450" s="1">
        <v>553.0</v>
      </c>
      <c r="B3450" s="14">
        <v>36338.0</v>
      </c>
      <c r="C3450" s="1" t="s">
        <v>13304</v>
      </c>
      <c r="D3450" s="1" t="s">
        <v>4161</v>
      </c>
      <c r="E3450" s="1" t="s">
        <v>26</v>
      </c>
      <c r="F3450" s="1" t="s">
        <v>60</v>
      </c>
      <c r="G3450" s="1" t="s">
        <v>53</v>
      </c>
      <c r="H3450" s="15" t="s">
        <v>13305</v>
      </c>
      <c r="I3450" s="1">
        <v>1990.0</v>
      </c>
      <c r="J3450" s="1">
        <v>1998.0</v>
      </c>
      <c r="K3450" s="1" t="s">
        <v>20</v>
      </c>
      <c r="L3450" s="18"/>
      <c r="M3450" s="18"/>
    </row>
    <row r="3451">
      <c r="A3451" s="1">
        <v>552.0</v>
      </c>
      <c r="B3451" s="14">
        <v>36337.0</v>
      </c>
      <c r="C3451" s="1" t="s">
        <v>13306</v>
      </c>
      <c r="D3451" s="1" t="s">
        <v>13307</v>
      </c>
      <c r="E3451" s="1" t="s">
        <v>26</v>
      </c>
      <c r="F3451" s="1" t="s">
        <v>13308</v>
      </c>
      <c r="G3451" s="1" t="s">
        <v>337</v>
      </c>
      <c r="H3451" s="15" t="s">
        <v>13309</v>
      </c>
      <c r="I3451" s="1">
        <v>1996.0</v>
      </c>
      <c r="J3451" s="1">
        <v>1997.0</v>
      </c>
      <c r="K3451" s="1" t="s">
        <v>245</v>
      </c>
      <c r="L3451" s="18"/>
      <c r="M3451" s="18"/>
    </row>
    <row r="3452">
      <c r="A3452" s="1">
        <v>551.0</v>
      </c>
      <c r="B3452" s="14">
        <v>36337.0</v>
      </c>
      <c r="C3452" s="1" t="s">
        <v>13310</v>
      </c>
      <c r="D3452" s="1" t="s">
        <v>13311</v>
      </c>
      <c r="E3452" s="1" t="s">
        <v>136</v>
      </c>
      <c r="F3452" s="1" t="s">
        <v>60</v>
      </c>
      <c r="G3452" s="1" t="s">
        <v>18</v>
      </c>
      <c r="H3452" s="20" t="s">
        <v>60</v>
      </c>
      <c r="I3452" s="1">
        <v>1990.0</v>
      </c>
      <c r="J3452" s="1">
        <v>1996.0</v>
      </c>
      <c r="K3452" s="1" t="s">
        <v>20</v>
      </c>
      <c r="L3452" s="18"/>
      <c r="M3452" s="18"/>
    </row>
    <row r="3453">
      <c r="A3453" s="1">
        <v>550.0</v>
      </c>
      <c r="B3453" s="14">
        <v>36336.0</v>
      </c>
      <c r="C3453" s="1" t="s">
        <v>13312</v>
      </c>
      <c r="D3453" s="1" t="s">
        <v>5741</v>
      </c>
      <c r="E3453" s="1" t="s">
        <v>26</v>
      </c>
      <c r="F3453" s="1" t="s">
        <v>60</v>
      </c>
      <c r="G3453" s="1" t="s">
        <v>53</v>
      </c>
      <c r="H3453" s="15" t="s">
        <v>13313</v>
      </c>
      <c r="I3453" s="1">
        <v>1995.0</v>
      </c>
      <c r="J3453" s="1">
        <v>1999.0</v>
      </c>
      <c r="K3453" s="1" t="s">
        <v>20</v>
      </c>
      <c r="L3453" s="18"/>
      <c r="M3453" s="18"/>
    </row>
    <row r="3454">
      <c r="A3454" s="1">
        <v>549.0</v>
      </c>
      <c r="B3454" s="14">
        <v>36334.0</v>
      </c>
      <c r="C3454" s="1" t="s">
        <v>13314</v>
      </c>
      <c r="D3454" s="1" t="s">
        <v>13315</v>
      </c>
      <c r="E3454" s="1" t="s">
        <v>26</v>
      </c>
      <c r="F3454" s="1" t="s">
        <v>13316</v>
      </c>
      <c r="G3454" s="1" t="s">
        <v>65</v>
      </c>
      <c r="H3454" s="15" t="s">
        <v>13317</v>
      </c>
      <c r="I3454" s="1">
        <v>1989.0</v>
      </c>
      <c r="J3454" s="1">
        <v>1999.0</v>
      </c>
      <c r="K3454" s="1" t="s">
        <v>20</v>
      </c>
      <c r="L3454" s="18"/>
      <c r="M3454" s="18"/>
    </row>
    <row r="3455">
      <c r="A3455" s="1">
        <v>548.0</v>
      </c>
      <c r="B3455" s="14">
        <v>36334.0</v>
      </c>
      <c r="C3455" s="1" t="s">
        <v>13318</v>
      </c>
      <c r="D3455" s="1" t="s">
        <v>895</v>
      </c>
      <c r="E3455" s="1" t="s">
        <v>26</v>
      </c>
      <c r="F3455" s="1" t="s">
        <v>13319</v>
      </c>
      <c r="G3455" s="1" t="s">
        <v>83</v>
      </c>
      <c r="H3455" s="15" t="s">
        <v>13320</v>
      </c>
      <c r="I3455" s="1">
        <v>1989.0</v>
      </c>
      <c r="J3455" s="1">
        <v>1996.0</v>
      </c>
      <c r="K3455" s="1" t="s">
        <v>20</v>
      </c>
      <c r="L3455" s="1" t="s">
        <v>13321</v>
      </c>
      <c r="M3455" s="18"/>
    </row>
    <row r="3456">
      <c r="A3456" s="1">
        <v>547.0</v>
      </c>
      <c r="B3456" s="14">
        <v>36334.0</v>
      </c>
      <c r="C3456" s="1" t="s">
        <v>13322</v>
      </c>
      <c r="D3456" s="1" t="s">
        <v>819</v>
      </c>
      <c r="E3456" s="1" t="s">
        <v>26</v>
      </c>
      <c r="F3456" s="1" t="s">
        <v>60</v>
      </c>
      <c r="G3456" s="1" t="s">
        <v>18</v>
      </c>
      <c r="H3456" s="15" t="s">
        <v>13323</v>
      </c>
      <c r="I3456" s="1">
        <v>1996.0</v>
      </c>
      <c r="J3456" s="1">
        <v>1998.0</v>
      </c>
      <c r="K3456" s="1" t="s">
        <v>245</v>
      </c>
      <c r="L3456" s="18"/>
      <c r="M3456" s="18"/>
    </row>
    <row r="3457">
      <c r="A3457" s="1">
        <v>546.0</v>
      </c>
      <c r="B3457" s="14">
        <v>36334.0</v>
      </c>
      <c r="C3457" s="1" t="s">
        <v>13324</v>
      </c>
      <c r="D3457" s="1" t="s">
        <v>13325</v>
      </c>
      <c r="E3457" s="1" t="s">
        <v>11963</v>
      </c>
      <c r="F3457" s="1" t="s">
        <v>13326</v>
      </c>
      <c r="G3457" s="1" t="s">
        <v>65</v>
      </c>
      <c r="H3457" s="15" t="s">
        <v>13327</v>
      </c>
      <c r="I3457" s="1">
        <v>1989.0</v>
      </c>
      <c r="J3457" s="1">
        <v>1994.0</v>
      </c>
      <c r="K3457" s="1" t="s">
        <v>20</v>
      </c>
      <c r="L3457" s="18"/>
      <c r="M3457" s="18"/>
    </row>
    <row r="3458">
      <c r="A3458" s="1">
        <v>545.0</v>
      </c>
      <c r="B3458" s="14">
        <v>37356.0</v>
      </c>
      <c r="C3458" s="1" t="s">
        <v>13328</v>
      </c>
      <c r="D3458" s="1" t="s">
        <v>13329</v>
      </c>
      <c r="E3458" s="1" t="s">
        <v>26</v>
      </c>
      <c r="F3458" s="1" t="s">
        <v>60</v>
      </c>
      <c r="G3458" s="1" t="s">
        <v>18</v>
      </c>
      <c r="H3458" s="15" t="s">
        <v>13330</v>
      </c>
      <c r="I3458" s="1">
        <v>1989.0</v>
      </c>
      <c r="J3458" s="1">
        <v>2001.0</v>
      </c>
      <c r="K3458" s="1" t="s">
        <v>20</v>
      </c>
      <c r="L3458" s="1" t="s">
        <v>13331</v>
      </c>
      <c r="M3458" s="18"/>
    </row>
    <row r="3459">
      <c r="A3459" s="1">
        <v>544.0</v>
      </c>
      <c r="B3459" s="14">
        <v>36334.0</v>
      </c>
      <c r="C3459" s="1" t="s">
        <v>13332</v>
      </c>
      <c r="D3459" s="1" t="s">
        <v>13333</v>
      </c>
      <c r="E3459" s="1" t="s">
        <v>26</v>
      </c>
      <c r="F3459" s="1" t="s">
        <v>60</v>
      </c>
      <c r="G3459" s="1" t="s">
        <v>53</v>
      </c>
      <c r="H3459" s="15" t="s">
        <v>13334</v>
      </c>
      <c r="I3459" s="1">
        <v>1994.0</v>
      </c>
      <c r="J3459" s="1">
        <v>1998.0</v>
      </c>
      <c r="K3459" s="1" t="s">
        <v>20</v>
      </c>
      <c r="L3459" s="18"/>
      <c r="M3459" s="18"/>
    </row>
    <row r="3460">
      <c r="A3460" s="1">
        <v>543.0</v>
      </c>
      <c r="B3460" s="14">
        <v>36333.0</v>
      </c>
      <c r="C3460" s="1" t="s">
        <v>13335</v>
      </c>
      <c r="D3460" s="1" t="s">
        <v>543</v>
      </c>
      <c r="E3460" s="1" t="s">
        <v>26</v>
      </c>
      <c r="F3460" s="1" t="s">
        <v>60</v>
      </c>
      <c r="G3460" s="1" t="s">
        <v>18</v>
      </c>
      <c r="H3460" s="15" t="s">
        <v>12818</v>
      </c>
      <c r="I3460" s="1" t="s">
        <v>60</v>
      </c>
      <c r="J3460" s="1">
        <v>1999.0</v>
      </c>
      <c r="K3460" s="1" t="s">
        <v>20</v>
      </c>
      <c r="L3460" s="18"/>
      <c r="M3460" s="18"/>
    </row>
    <row r="3461">
      <c r="A3461" s="1">
        <v>542.0</v>
      </c>
      <c r="B3461" s="14">
        <v>36333.0</v>
      </c>
      <c r="C3461" s="1" t="s">
        <v>13336</v>
      </c>
      <c r="D3461" s="1" t="s">
        <v>13337</v>
      </c>
      <c r="E3461" s="1" t="s">
        <v>26</v>
      </c>
      <c r="F3461" s="1" t="s">
        <v>60</v>
      </c>
      <c r="G3461" s="1" t="s">
        <v>65</v>
      </c>
      <c r="H3461" s="15" t="s">
        <v>13338</v>
      </c>
      <c r="I3461" s="1">
        <v>1997.0</v>
      </c>
      <c r="J3461" s="1">
        <v>1999.0</v>
      </c>
      <c r="K3461" s="1" t="s">
        <v>20</v>
      </c>
      <c r="L3461" s="18"/>
      <c r="M3461" s="18"/>
    </row>
    <row r="3462">
      <c r="A3462" s="1">
        <v>541.0</v>
      </c>
      <c r="B3462" s="14">
        <v>36333.0</v>
      </c>
      <c r="C3462" s="1" t="s">
        <v>13339</v>
      </c>
      <c r="D3462" s="1" t="s">
        <v>13340</v>
      </c>
      <c r="E3462" s="1" t="s">
        <v>26</v>
      </c>
      <c r="F3462" s="1" t="s">
        <v>60</v>
      </c>
      <c r="G3462" s="1" t="s">
        <v>18</v>
      </c>
      <c r="H3462" s="15" t="s">
        <v>13341</v>
      </c>
      <c r="I3462" s="1">
        <v>1997.0</v>
      </c>
      <c r="J3462" s="1">
        <v>1999.0</v>
      </c>
      <c r="K3462" s="1" t="s">
        <v>20</v>
      </c>
      <c r="L3462" s="18"/>
      <c r="M3462" s="18"/>
    </row>
    <row r="3463">
      <c r="A3463" s="1">
        <v>540.0</v>
      </c>
      <c r="B3463" s="14">
        <v>36332.0</v>
      </c>
      <c r="C3463" s="1" t="s">
        <v>13342</v>
      </c>
      <c r="D3463" s="1" t="s">
        <v>1835</v>
      </c>
      <c r="E3463" s="1" t="s">
        <v>26</v>
      </c>
      <c r="F3463" s="1" t="s">
        <v>13343</v>
      </c>
      <c r="G3463" s="1" t="s">
        <v>83</v>
      </c>
      <c r="H3463" s="15" t="s">
        <v>13344</v>
      </c>
      <c r="I3463" s="1">
        <v>1990.0</v>
      </c>
      <c r="J3463" s="1">
        <v>1993.0</v>
      </c>
      <c r="K3463" s="1" t="s">
        <v>245</v>
      </c>
      <c r="L3463" s="18"/>
      <c r="M3463" s="18"/>
    </row>
    <row r="3464">
      <c r="A3464" s="1">
        <v>539.0</v>
      </c>
      <c r="B3464" s="14">
        <v>36331.0</v>
      </c>
      <c r="C3464" s="1" t="s">
        <v>13345</v>
      </c>
      <c r="D3464" s="1" t="s">
        <v>13346</v>
      </c>
      <c r="E3464" s="1" t="s">
        <v>26</v>
      </c>
      <c r="F3464" s="1" t="s">
        <v>13347</v>
      </c>
      <c r="G3464" s="1" t="s">
        <v>18</v>
      </c>
      <c r="H3464" s="15" t="s">
        <v>13348</v>
      </c>
      <c r="I3464" s="1">
        <v>1998.0</v>
      </c>
      <c r="J3464" s="1">
        <v>1999.0</v>
      </c>
      <c r="K3464" s="1" t="s">
        <v>245</v>
      </c>
      <c r="L3464" s="1" t="s">
        <v>13349</v>
      </c>
      <c r="M3464" s="1" t="s">
        <v>72</v>
      </c>
    </row>
    <row r="3465">
      <c r="A3465" s="1">
        <v>538.0</v>
      </c>
      <c r="B3465" s="14">
        <v>36330.0</v>
      </c>
      <c r="C3465" s="1" t="s">
        <v>13350</v>
      </c>
      <c r="D3465" s="1" t="s">
        <v>5247</v>
      </c>
      <c r="E3465" s="1" t="s">
        <v>26</v>
      </c>
      <c r="F3465" s="1" t="s">
        <v>13351</v>
      </c>
      <c r="G3465" s="1" t="s">
        <v>83</v>
      </c>
      <c r="H3465" s="15" t="s">
        <v>13352</v>
      </c>
      <c r="I3465" s="1">
        <v>1998.0</v>
      </c>
      <c r="J3465" s="1">
        <v>1999.0</v>
      </c>
      <c r="K3465" s="1" t="s">
        <v>245</v>
      </c>
      <c r="L3465" s="18"/>
      <c r="M3465" s="18"/>
    </row>
    <row r="3466">
      <c r="A3466" s="1">
        <v>537.0</v>
      </c>
      <c r="B3466" s="14">
        <v>36329.0</v>
      </c>
      <c r="C3466" s="1" t="s">
        <v>13353</v>
      </c>
      <c r="D3466" s="1" t="s">
        <v>60</v>
      </c>
      <c r="E3466" s="1" t="s">
        <v>60</v>
      </c>
      <c r="F3466" s="1" t="s">
        <v>60</v>
      </c>
      <c r="G3466" s="1" t="s">
        <v>60</v>
      </c>
      <c r="H3466" s="15" t="s">
        <v>13354</v>
      </c>
      <c r="I3466" s="1">
        <v>1989.0</v>
      </c>
      <c r="J3466" s="1">
        <v>1999.0</v>
      </c>
      <c r="K3466" s="1" t="s">
        <v>20</v>
      </c>
      <c r="L3466" s="18"/>
      <c r="M3466" s="18"/>
    </row>
    <row r="3467">
      <c r="A3467" s="1">
        <v>536.0</v>
      </c>
      <c r="B3467" s="14">
        <v>36328.0</v>
      </c>
      <c r="C3467" s="1" t="s">
        <v>13355</v>
      </c>
      <c r="D3467" s="1" t="s">
        <v>13356</v>
      </c>
      <c r="E3467" s="1" t="s">
        <v>136</v>
      </c>
      <c r="F3467" s="1" t="s">
        <v>60</v>
      </c>
      <c r="G3467" s="1" t="s">
        <v>53</v>
      </c>
      <c r="H3467" s="15" t="s">
        <v>13357</v>
      </c>
      <c r="I3467" s="1">
        <v>1989.0</v>
      </c>
      <c r="J3467" s="1">
        <v>1999.0</v>
      </c>
      <c r="K3467" s="1" t="s">
        <v>20</v>
      </c>
      <c r="L3467" s="18"/>
      <c r="M3467" s="18"/>
    </row>
    <row r="3468">
      <c r="A3468" s="1">
        <v>535.0</v>
      </c>
      <c r="B3468" s="14">
        <v>36327.0</v>
      </c>
      <c r="C3468" s="1" t="s">
        <v>13358</v>
      </c>
      <c r="D3468" s="1" t="s">
        <v>13359</v>
      </c>
      <c r="E3468" s="1" t="s">
        <v>136</v>
      </c>
      <c r="F3468" s="1" t="s">
        <v>13360</v>
      </c>
      <c r="G3468" s="1" t="s">
        <v>65</v>
      </c>
      <c r="H3468" s="15" t="s">
        <v>13361</v>
      </c>
      <c r="I3468" s="1">
        <v>1990.0</v>
      </c>
      <c r="J3468" s="1">
        <v>1995.0</v>
      </c>
      <c r="K3468" s="1" t="s">
        <v>20</v>
      </c>
      <c r="L3468" s="18"/>
      <c r="M3468" s="18"/>
    </row>
    <row r="3469">
      <c r="A3469" s="1">
        <v>534.0</v>
      </c>
      <c r="B3469" s="14">
        <v>37356.0</v>
      </c>
      <c r="C3469" s="1" t="s">
        <v>13362</v>
      </c>
      <c r="D3469" s="1" t="s">
        <v>13363</v>
      </c>
      <c r="E3469" s="1" t="s">
        <v>26</v>
      </c>
      <c r="F3469" s="1" t="s">
        <v>60</v>
      </c>
      <c r="G3469" s="1" t="s">
        <v>65</v>
      </c>
      <c r="H3469" s="15" t="s">
        <v>13364</v>
      </c>
      <c r="I3469" s="1">
        <v>1994.0</v>
      </c>
      <c r="J3469" s="1">
        <v>2002.0</v>
      </c>
      <c r="K3469" s="1" t="s">
        <v>20</v>
      </c>
      <c r="L3469" s="1" t="s">
        <v>60</v>
      </c>
      <c r="M3469" s="18"/>
    </row>
    <row r="3470">
      <c r="A3470" s="1">
        <v>533.0</v>
      </c>
      <c r="B3470" s="14">
        <v>36325.0</v>
      </c>
      <c r="C3470" s="1" t="s">
        <v>13365</v>
      </c>
      <c r="D3470" s="1" t="s">
        <v>13366</v>
      </c>
      <c r="E3470" s="1" t="s">
        <v>26</v>
      </c>
      <c r="F3470" s="1" t="s">
        <v>60</v>
      </c>
      <c r="G3470" s="1" t="s">
        <v>60</v>
      </c>
      <c r="H3470" s="15" t="s">
        <v>13367</v>
      </c>
      <c r="I3470" s="1">
        <v>1989.0</v>
      </c>
      <c r="J3470" s="1">
        <v>1992.0</v>
      </c>
      <c r="K3470" s="1" t="s">
        <v>245</v>
      </c>
      <c r="L3470" s="18"/>
      <c r="M3470" s="18"/>
    </row>
    <row r="3471">
      <c r="A3471" s="1">
        <v>532.0</v>
      </c>
      <c r="B3471" s="14">
        <v>36325.0</v>
      </c>
      <c r="C3471" s="1" t="s">
        <v>13368</v>
      </c>
      <c r="D3471" s="1" t="s">
        <v>13369</v>
      </c>
      <c r="E3471" s="1" t="s">
        <v>750</v>
      </c>
      <c r="F3471" s="1">
        <v>3.1225581275E10</v>
      </c>
      <c r="G3471" s="1" t="s">
        <v>60</v>
      </c>
      <c r="H3471" s="15" t="s">
        <v>13370</v>
      </c>
      <c r="I3471" s="1">
        <v>1994.0</v>
      </c>
      <c r="J3471" s="1">
        <v>1999.0</v>
      </c>
      <c r="K3471" s="1" t="s">
        <v>20</v>
      </c>
      <c r="L3471" s="18"/>
      <c r="M3471" s="18"/>
    </row>
    <row r="3472">
      <c r="A3472" s="1">
        <v>531.0</v>
      </c>
      <c r="B3472" s="14">
        <v>36325.0</v>
      </c>
      <c r="C3472" s="1" t="s">
        <v>13371</v>
      </c>
      <c r="D3472" s="1" t="s">
        <v>13372</v>
      </c>
      <c r="E3472" s="1" t="s">
        <v>26</v>
      </c>
      <c r="F3472" s="1" t="s">
        <v>60</v>
      </c>
      <c r="G3472" s="1" t="s">
        <v>65</v>
      </c>
      <c r="H3472" s="20" t="s">
        <v>60</v>
      </c>
      <c r="I3472" s="1">
        <v>1989.0</v>
      </c>
      <c r="J3472" s="1">
        <v>1990.0</v>
      </c>
      <c r="K3472" s="1" t="s">
        <v>245</v>
      </c>
      <c r="L3472" s="18"/>
      <c r="M3472" s="18"/>
    </row>
    <row r="3473">
      <c r="A3473" s="1">
        <v>530.0</v>
      </c>
      <c r="B3473" s="14">
        <v>36324.0</v>
      </c>
      <c r="C3473" s="1" t="s">
        <v>13373</v>
      </c>
      <c r="D3473" s="1" t="s">
        <v>7708</v>
      </c>
      <c r="E3473" s="1" t="s">
        <v>26</v>
      </c>
      <c r="F3473" s="1" t="s">
        <v>60</v>
      </c>
      <c r="G3473" s="1" t="s">
        <v>65</v>
      </c>
      <c r="H3473" s="15" t="s">
        <v>13374</v>
      </c>
      <c r="I3473" s="1">
        <v>1996.0</v>
      </c>
      <c r="J3473" s="1">
        <v>1999.0</v>
      </c>
      <c r="K3473" s="1" t="s">
        <v>20</v>
      </c>
      <c r="L3473" s="18"/>
      <c r="M3473" s="18"/>
    </row>
    <row r="3474">
      <c r="A3474" s="1">
        <v>529.0</v>
      </c>
      <c r="B3474" s="14">
        <v>37097.0</v>
      </c>
      <c r="C3474" s="1" t="s">
        <v>13375</v>
      </c>
      <c r="D3474" s="1" t="s">
        <v>2613</v>
      </c>
      <c r="E3474" s="1" t="s">
        <v>26</v>
      </c>
      <c r="F3474" s="1" t="s">
        <v>13376</v>
      </c>
      <c r="G3474" s="1" t="s">
        <v>65</v>
      </c>
      <c r="H3474" s="15" t="s">
        <v>13377</v>
      </c>
      <c r="I3474" s="1">
        <v>1989.0</v>
      </c>
      <c r="J3474" s="1">
        <v>1989.0</v>
      </c>
      <c r="K3474" s="1" t="s">
        <v>245</v>
      </c>
      <c r="L3474" s="18"/>
      <c r="M3474" s="18"/>
    </row>
    <row r="3475">
      <c r="A3475" s="1">
        <v>528.0</v>
      </c>
      <c r="B3475" s="14">
        <v>36323.0</v>
      </c>
      <c r="C3475" s="1" t="s">
        <v>13378</v>
      </c>
      <c r="D3475" s="1" t="s">
        <v>13379</v>
      </c>
      <c r="E3475" s="1" t="s">
        <v>26</v>
      </c>
      <c r="F3475" s="1" t="s">
        <v>13380</v>
      </c>
      <c r="G3475" s="1" t="s">
        <v>4226</v>
      </c>
      <c r="H3475" s="15" t="s">
        <v>13381</v>
      </c>
      <c r="I3475" s="1">
        <v>1996.0</v>
      </c>
      <c r="J3475" s="1">
        <v>1999.0</v>
      </c>
      <c r="K3475" s="1" t="s">
        <v>20</v>
      </c>
      <c r="L3475" s="18"/>
      <c r="M3475" s="18"/>
    </row>
    <row r="3476">
      <c r="A3476" s="1">
        <v>527.0</v>
      </c>
      <c r="B3476" s="14">
        <v>36323.0</v>
      </c>
      <c r="C3476" s="1" t="s">
        <v>13382</v>
      </c>
      <c r="D3476" s="1" t="s">
        <v>13383</v>
      </c>
      <c r="E3476" s="1" t="s">
        <v>26</v>
      </c>
      <c r="F3476" s="1" t="s">
        <v>13384</v>
      </c>
      <c r="G3476" s="1" t="s">
        <v>4226</v>
      </c>
      <c r="H3476" s="15" t="s">
        <v>13385</v>
      </c>
      <c r="I3476" s="1" t="s">
        <v>13386</v>
      </c>
      <c r="J3476" s="1" t="s">
        <v>13387</v>
      </c>
      <c r="K3476" s="1" t="s">
        <v>1515</v>
      </c>
      <c r="L3476" s="1" t="s">
        <v>13388</v>
      </c>
      <c r="M3476" s="1" t="s">
        <v>265</v>
      </c>
    </row>
    <row r="3477">
      <c r="A3477" s="1">
        <v>526.0</v>
      </c>
      <c r="B3477" s="14">
        <v>36323.0</v>
      </c>
      <c r="C3477" s="1" t="s">
        <v>13389</v>
      </c>
      <c r="D3477" s="1" t="s">
        <v>13390</v>
      </c>
      <c r="E3477" s="1" t="s">
        <v>26</v>
      </c>
      <c r="F3477" s="1" t="s">
        <v>60</v>
      </c>
      <c r="G3477" s="1" t="s">
        <v>60</v>
      </c>
      <c r="H3477" s="15" t="s">
        <v>13391</v>
      </c>
      <c r="I3477" s="1">
        <v>1996.0</v>
      </c>
      <c r="J3477" s="1">
        <v>1997.0</v>
      </c>
      <c r="K3477" s="1" t="s">
        <v>20</v>
      </c>
      <c r="L3477" s="18"/>
      <c r="M3477" s="18"/>
    </row>
    <row r="3478">
      <c r="A3478" s="1">
        <v>525.0</v>
      </c>
      <c r="B3478" s="14">
        <v>36322.0</v>
      </c>
      <c r="C3478" s="1" t="s">
        <v>60</v>
      </c>
      <c r="D3478" s="1" t="s">
        <v>60</v>
      </c>
      <c r="E3478" s="1" t="s">
        <v>136</v>
      </c>
      <c r="F3478" s="1" t="s">
        <v>60</v>
      </c>
      <c r="G3478" s="1" t="s">
        <v>83</v>
      </c>
      <c r="H3478" s="15" t="s">
        <v>13392</v>
      </c>
      <c r="I3478" s="1">
        <v>1989.0</v>
      </c>
      <c r="J3478" s="1">
        <v>1999.0</v>
      </c>
      <c r="K3478" s="1" t="s">
        <v>20</v>
      </c>
      <c r="L3478" s="18"/>
      <c r="M3478" s="18"/>
    </row>
    <row r="3479">
      <c r="A3479" s="1">
        <v>524.0</v>
      </c>
      <c r="B3479" s="14">
        <v>36322.0</v>
      </c>
      <c r="C3479" s="1" t="s">
        <v>13393</v>
      </c>
      <c r="D3479" s="1" t="s">
        <v>13394</v>
      </c>
      <c r="E3479" s="1" t="s">
        <v>26</v>
      </c>
      <c r="F3479" s="1" t="s">
        <v>60</v>
      </c>
      <c r="G3479" s="1" t="s">
        <v>65</v>
      </c>
      <c r="H3479" s="15" t="s">
        <v>13395</v>
      </c>
      <c r="I3479" s="1">
        <v>1996.0</v>
      </c>
      <c r="J3479" s="1">
        <v>1998.0</v>
      </c>
      <c r="K3479" s="1" t="s">
        <v>245</v>
      </c>
      <c r="L3479" s="18"/>
      <c r="M3479" s="18"/>
    </row>
    <row r="3480">
      <c r="A3480" s="1">
        <v>523.0</v>
      </c>
      <c r="B3480" s="14">
        <v>36321.0</v>
      </c>
      <c r="C3480" s="1" t="s">
        <v>13396</v>
      </c>
      <c r="D3480" s="1" t="s">
        <v>13397</v>
      </c>
      <c r="E3480" s="1" t="s">
        <v>26</v>
      </c>
      <c r="F3480" s="1" t="s">
        <v>13398</v>
      </c>
      <c r="G3480" s="1" t="s">
        <v>18</v>
      </c>
      <c r="H3480" s="15" t="s">
        <v>13399</v>
      </c>
      <c r="I3480" s="1">
        <v>1989.0</v>
      </c>
      <c r="J3480" s="1">
        <v>1999.0</v>
      </c>
      <c r="K3480" s="1" t="s">
        <v>20</v>
      </c>
      <c r="L3480" s="18"/>
      <c r="M3480" s="18"/>
    </row>
    <row r="3481">
      <c r="A3481" s="1">
        <v>522.0</v>
      </c>
      <c r="B3481" s="16">
        <v>36320.0</v>
      </c>
      <c r="C3481" s="1" t="s">
        <v>13400</v>
      </c>
      <c r="D3481" s="1" t="s">
        <v>13401</v>
      </c>
      <c r="E3481" s="1" t="s">
        <v>238</v>
      </c>
      <c r="F3481" s="1" t="s">
        <v>13402</v>
      </c>
      <c r="G3481" s="1" t="s">
        <v>18</v>
      </c>
      <c r="H3481" s="15" t="s">
        <v>13403</v>
      </c>
      <c r="I3481" s="1">
        <v>1990.0</v>
      </c>
      <c r="J3481" s="1">
        <v>1999.0</v>
      </c>
      <c r="K3481" s="1" t="s">
        <v>20</v>
      </c>
      <c r="L3481" s="18"/>
      <c r="M3481" s="18"/>
    </row>
    <row r="3482">
      <c r="A3482" s="1">
        <v>521.0</v>
      </c>
      <c r="B3482" s="16">
        <v>36320.0</v>
      </c>
      <c r="C3482" s="1" t="s">
        <v>13404</v>
      </c>
      <c r="D3482" s="1" t="s">
        <v>629</v>
      </c>
      <c r="E3482" s="1" t="s">
        <v>630</v>
      </c>
      <c r="F3482" s="1" t="s">
        <v>60</v>
      </c>
      <c r="G3482" s="1" t="s">
        <v>65</v>
      </c>
      <c r="H3482" s="15" t="s">
        <v>13405</v>
      </c>
      <c r="I3482" s="1">
        <v>1990.0</v>
      </c>
      <c r="J3482" s="1">
        <v>1999.0</v>
      </c>
      <c r="K3482" s="1" t="s">
        <v>20</v>
      </c>
      <c r="L3482" s="18"/>
      <c r="M3482" s="18"/>
    </row>
    <row r="3483">
      <c r="A3483" s="1">
        <v>520.0</v>
      </c>
      <c r="B3483" s="16">
        <v>36319.0</v>
      </c>
      <c r="C3483" s="1" t="s">
        <v>13406</v>
      </c>
      <c r="D3483" s="1" t="s">
        <v>13407</v>
      </c>
      <c r="E3483" s="1" t="s">
        <v>26</v>
      </c>
      <c r="F3483" s="1" t="s">
        <v>60</v>
      </c>
      <c r="G3483" s="1" t="s">
        <v>65</v>
      </c>
      <c r="H3483" s="15" t="s">
        <v>13408</v>
      </c>
      <c r="I3483" s="1">
        <v>1990.0</v>
      </c>
      <c r="J3483" s="1">
        <v>1999.0</v>
      </c>
      <c r="K3483" s="1" t="s">
        <v>20</v>
      </c>
      <c r="L3483" s="18"/>
      <c r="M3483" s="18"/>
    </row>
    <row r="3484">
      <c r="A3484" s="1">
        <v>519.0</v>
      </c>
      <c r="B3484" s="16">
        <v>36319.0</v>
      </c>
      <c r="C3484" s="1" t="s">
        <v>13409</v>
      </c>
      <c r="D3484" s="1" t="s">
        <v>5410</v>
      </c>
      <c r="E3484" s="1" t="s">
        <v>26</v>
      </c>
      <c r="F3484" s="1" t="s">
        <v>13410</v>
      </c>
      <c r="G3484" s="1" t="s">
        <v>83</v>
      </c>
      <c r="H3484" s="15" t="s">
        <v>13411</v>
      </c>
      <c r="I3484" s="1">
        <v>1990.0</v>
      </c>
      <c r="J3484" s="1">
        <v>1990.0</v>
      </c>
      <c r="K3484" s="1" t="s">
        <v>245</v>
      </c>
      <c r="L3484" s="18"/>
      <c r="M3484" s="18"/>
    </row>
    <row r="3485">
      <c r="A3485" s="1">
        <v>518.0</v>
      </c>
      <c r="B3485" s="16">
        <v>36318.0</v>
      </c>
      <c r="C3485" s="1" t="s">
        <v>13412</v>
      </c>
      <c r="D3485" s="1" t="s">
        <v>6380</v>
      </c>
      <c r="E3485" s="1" t="s">
        <v>26</v>
      </c>
      <c r="F3485" s="1" t="s">
        <v>60</v>
      </c>
      <c r="G3485" s="1" t="s">
        <v>83</v>
      </c>
      <c r="H3485" s="15" t="s">
        <v>13413</v>
      </c>
      <c r="I3485" s="1">
        <v>1997.0</v>
      </c>
      <c r="J3485" s="1">
        <v>1999.0</v>
      </c>
      <c r="K3485" s="1" t="s">
        <v>245</v>
      </c>
      <c r="L3485" s="18"/>
      <c r="M3485" s="18"/>
    </row>
    <row r="3486">
      <c r="A3486" s="1">
        <v>517.0</v>
      </c>
      <c r="B3486" s="16">
        <v>37257.0</v>
      </c>
      <c r="C3486" s="1" t="s">
        <v>13414</v>
      </c>
      <c r="D3486" s="1" t="s">
        <v>13415</v>
      </c>
      <c r="E3486" s="1" t="s">
        <v>750</v>
      </c>
      <c r="F3486" s="1" t="s">
        <v>122</v>
      </c>
      <c r="G3486" s="1" t="s">
        <v>65</v>
      </c>
      <c r="H3486" s="15" t="s">
        <v>13416</v>
      </c>
      <c r="I3486" s="1">
        <v>1989.0</v>
      </c>
      <c r="J3486" s="1">
        <v>1991.0</v>
      </c>
      <c r="K3486" s="1" t="s">
        <v>245</v>
      </c>
      <c r="L3486" s="18"/>
      <c r="M3486" s="18"/>
    </row>
    <row r="3487">
      <c r="A3487" s="1">
        <v>516.0</v>
      </c>
      <c r="B3487" s="16">
        <v>36317.0</v>
      </c>
      <c r="C3487" s="1" t="s">
        <v>13417</v>
      </c>
      <c r="D3487" s="1" t="s">
        <v>401</v>
      </c>
      <c r="E3487" s="1" t="s">
        <v>26</v>
      </c>
      <c r="F3487" s="1" t="s">
        <v>13418</v>
      </c>
      <c r="G3487" s="1" t="s">
        <v>337</v>
      </c>
      <c r="H3487" s="15" t="s">
        <v>13419</v>
      </c>
      <c r="I3487" s="1">
        <v>1997.0</v>
      </c>
      <c r="J3487" s="1">
        <v>1998.0</v>
      </c>
      <c r="K3487" s="1" t="s">
        <v>20</v>
      </c>
      <c r="L3487" s="18"/>
      <c r="M3487" s="18"/>
    </row>
    <row r="3488">
      <c r="A3488" s="1">
        <v>515.0</v>
      </c>
      <c r="B3488" s="16">
        <v>36317.0</v>
      </c>
      <c r="C3488" s="1" t="s">
        <v>13420</v>
      </c>
      <c r="D3488" s="1" t="s">
        <v>13421</v>
      </c>
      <c r="E3488" s="1" t="s">
        <v>750</v>
      </c>
      <c r="F3488" s="1">
        <v>3.1118566027E10</v>
      </c>
      <c r="G3488" s="1" t="s">
        <v>83</v>
      </c>
      <c r="H3488" s="15" t="s">
        <v>13422</v>
      </c>
      <c r="I3488" s="1">
        <v>1994.0</v>
      </c>
      <c r="J3488" s="1">
        <v>1995.0</v>
      </c>
      <c r="K3488" s="1" t="s">
        <v>20</v>
      </c>
      <c r="L3488" s="18"/>
      <c r="M3488" s="18"/>
    </row>
    <row r="3489">
      <c r="A3489" s="1">
        <v>514.0</v>
      </c>
      <c r="B3489" s="16">
        <v>36317.0</v>
      </c>
      <c r="C3489" s="1" t="s">
        <v>13423</v>
      </c>
      <c r="D3489" s="1" t="s">
        <v>1690</v>
      </c>
      <c r="E3489" s="1" t="s">
        <v>26</v>
      </c>
      <c r="F3489" s="1" t="s">
        <v>13424</v>
      </c>
      <c r="G3489" s="1" t="s">
        <v>18</v>
      </c>
      <c r="H3489" s="15" t="s">
        <v>13425</v>
      </c>
      <c r="I3489" s="1">
        <v>1995.0</v>
      </c>
      <c r="J3489" s="1">
        <v>1999.0</v>
      </c>
      <c r="K3489" s="1" t="s">
        <v>20</v>
      </c>
      <c r="L3489" s="18"/>
      <c r="M3489" s="18"/>
    </row>
    <row r="3490">
      <c r="A3490" s="1">
        <v>513.0</v>
      </c>
      <c r="B3490" s="16">
        <v>36317.0</v>
      </c>
      <c r="C3490" s="1" t="s">
        <v>13426</v>
      </c>
      <c r="D3490" s="1" t="s">
        <v>13427</v>
      </c>
      <c r="E3490" s="1" t="s">
        <v>26</v>
      </c>
      <c r="F3490" s="1" t="s">
        <v>60</v>
      </c>
      <c r="G3490" s="1" t="s">
        <v>65</v>
      </c>
      <c r="H3490" s="15" t="s">
        <v>13428</v>
      </c>
      <c r="I3490" s="1">
        <v>1990.0</v>
      </c>
      <c r="J3490" s="1">
        <v>1999.0</v>
      </c>
      <c r="K3490" s="1" t="s">
        <v>20</v>
      </c>
      <c r="L3490" s="18"/>
      <c r="M3490" s="18"/>
    </row>
    <row r="3491">
      <c r="A3491" s="1">
        <v>512.0</v>
      </c>
      <c r="B3491" s="16">
        <v>36316.0</v>
      </c>
      <c r="C3491" s="1" t="s">
        <v>13429</v>
      </c>
      <c r="D3491" s="1" t="s">
        <v>3805</v>
      </c>
      <c r="E3491" s="1" t="s">
        <v>26</v>
      </c>
      <c r="F3491" s="1" t="s">
        <v>13430</v>
      </c>
      <c r="G3491" s="1" t="s">
        <v>65</v>
      </c>
      <c r="H3491" s="15" t="s">
        <v>13431</v>
      </c>
      <c r="I3491" s="1">
        <v>1989.0</v>
      </c>
      <c r="J3491" s="1">
        <v>1999.0</v>
      </c>
      <c r="K3491" s="1" t="s">
        <v>20</v>
      </c>
      <c r="L3491" s="18"/>
      <c r="M3491" s="18"/>
    </row>
    <row r="3492">
      <c r="A3492" s="1">
        <v>511.0</v>
      </c>
      <c r="B3492" s="16">
        <v>36315.0</v>
      </c>
      <c r="C3492" s="1" t="s">
        <v>13432</v>
      </c>
      <c r="D3492" s="1" t="s">
        <v>13433</v>
      </c>
      <c r="E3492" s="1" t="s">
        <v>26</v>
      </c>
      <c r="F3492" s="1" t="s">
        <v>60</v>
      </c>
      <c r="G3492" s="1" t="s">
        <v>10832</v>
      </c>
      <c r="H3492" s="15" t="s">
        <v>13434</v>
      </c>
      <c r="I3492" s="1">
        <v>1995.0</v>
      </c>
      <c r="J3492" s="1">
        <v>1999.0</v>
      </c>
      <c r="K3492" s="1" t="s">
        <v>20</v>
      </c>
      <c r="L3492" s="18"/>
      <c r="M3492" s="18"/>
    </row>
    <row r="3493">
      <c r="A3493" s="1">
        <v>510.0</v>
      </c>
      <c r="B3493" s="16">
        <v>36314.0</v>
      </c>
      <c r="C3493" s="1" t="s">
        <v>13435</v>
      </c>
      <c r="D3493" s="1" t="s">
        <v>13436</v>
      </c>
      <c r="E3493" s="1" t="s">
        <v>26</v>
      </c>
      <c r="F3493" s="1" t="s">
        <v>60</v>
      </c>
      <c r="G3493" s="1" t="s">
        <v>60</v>
      </c>
      <c r="H3493" s="20" t="s">
        <v>60</v>
      </c>
      <c r="I3493" s="1">
        <v>1990.0</v>
      </c>
      <c r="J3493" s="1">
        <v>1991.0</v>
      </c>
      <c r="K3493" s="1" t="s">
        <v>245</v>
      </c>
      <c r="L3493" s="18"/>
      <c r="M3493" s="18"/>
    </row>
    <row r="3494">
      <c r="A3494" s="1">
        <v>509.0</v>
      </c>
      <c r="B3494" s="16">
        <v>36314.0</v>
      </c>
      <c r="C3494" s="1" t="s">
        <v>13437</v>
      </c>
      <c r="D3494" s="1" t="s">
        <v>13438</v>
      </c>
      <c r="E3494" s="1" t="s">
        <v>238</v>
      </c>
      <c r="F3494" s="1" t="s">
        <v>13439</v>
      </c>
      <c r="G3494" s="1" t="s">
        <v>337</v>
      </c>
      <c r="H3494" s="15" t="s">
        <v>13440</v>
      </c>
      <c r="I3494" s="1">
        <v>1989.0</v>
      </c>
      <c r="J3494" s="1">
        <v>1999.0</v>
      </c>
      <c r="K3494" s="1" t="s">
        <v>20</v>
      </c>
      <c r="L3494" s="18"/>
      <c r="M3494" s="18"/>
    </row>
    <row r="3495">
      <c r="A3495" s="1">
        <v>508.0</v>
      </c>
      <c r="B3495" s="16">
        <v>36313.0</v>
      </c>
      <c r="C3495" s="1" t="s">
        <v>13441</v>
      </c>
      <c r="D3495" s="1" t="s">
        <v>5191</v>
      </c>
      <c r="E3495" s="1" t="s">
        <v>26</v>
      </c>
      <c r="F3495" s="1" t="s">
        <v>13442</v>
      </c>
      <c r="G3495" s="1" t="s">
        <v>18</v>
      </c>
      <c r="H3495" s="15" t="s">
        <v>13443</v>
      </c>
      <c r="I3495" s="1">
        <v>1996.0</v>
      </c>
      <c r="J3495" s="1">
        <v>1999.0</v>
      </c>
      <c r="K3495" s="1" t="s">
        <v>20</v>
      </c>
      <c r="L3495" s="18"/>
      <c r="M3495" s="18"/>
    </row>
    <row r="3496">
      <c r="A3496" s="1">
        <v>507.0</v>
      </c>
      <c r="B3496" s="16">
        <v>36313.0</v>
      </c>
      <c r="C3496" s="1" t="s">
        <v>13444</v>
      </c>
      <c r="D3496" s="1" t="s">
        <v>7604</v>
      </c>
      <c r="E3496" s="1" t="s">
        <v>26</v>
      </c>
      <c r="F3496" s="1" t="s">
        <v>13445</v>
      </c>
      <c r="G3496" s="1" t="s">
        <v>18</v>
      </c>
      <c r="H3496" s="15" t="s">
        <v>13446</v>
      </c>
      <c r="I3496" s="1">
        <v>1994.0</v>
      </c>
      <c r="J3496" s="1">
        <v>1998.0</v>
      </c>
      <c r="K3496" s="1" t="s">
        <v>20</v>
      </c>
      <c r="L3496" s="18"/>
      <c r="M3496" s="18"/>
    </row>
    <row r="3497">
      <c r="A3497" s="1">
        <v>506.0</v>
      </c>
      <c r="B3497" s="16">
        <v>36313.0</v>
      </c>
      <c r="C3497" s="1" t="s">
        <v>13447</v>
      </c>
      <c r="D3497" s="1" t="s">
        <v>13448</v>
      </c>
      <c r="E3497" s="1" t="s">
        <v>26</v>
      </c>
      <c r="F3497" s="1" t="s">
        <v>60</v>
      </c>
      <c r="G3497" s="1" t="s">
        <v>53</v>
      </c>
      <c r="H3497" s="15" t="s">
        <v>13449</v>
      </c>
      <c r="I3497" s="1">
        <v>1998.0</v>
      </c>
      <c r="J3497" s="1">
        <v>1998.0</v>
      </c>
      <c r="K3497" s="1" t="s">
        <v>245</v>
      </c>
      <c r="L3497" s="18"/>
      <c r="M3497" s="18"/>
    </row>
    <row r="3498">
      <c r="A3498" s="1">
        <v>505.0</v>
      </c>
      <c r="B3498" s="16">
        <v>36312.0</v>
      </c>
      <c r="C3498" s="1" t="s">
        <v>13450</v>
      </c>
      <c r="D3498" s="1" t="s">
        <v>9753</v>
      </c>
      <c r="E3498" s="1" t="s">
        <v>26</v>
      </c>
      <c r="F3498" s="1" t="s">
        <v>60</v>
      </c>
      <c r="G3498" s="1" t="s">
        <v>18</v>
      </c>
      <c r="H3498" s="15" t="s">
        <v>13451</v>
      </c>
      <c r="I3498" s="1">
        <v>1990.0</v>
      </c>
      <c r="J3498" s="1">
        <v>1999.0</v>
      </c>
      <c r="K3498" s="1" t="s">
        <v>20</v>
      </c>
      <c r="L3498" s="18"/>
      <c r="M3498" s="18"/>
    </row>
    <row r="3499">
      <c r="A3499" s="1">
        <v>504.0</v>
      </c>
      <c r="B3499" s="16">
        <v>36312.0</v>
      </c>
      <c r="C3499" s="1" t="s">
        <v>13452</v>
      </c>
      <c r="D3499" s="1" t="s">
        <v>933</v>
      </c>
      <c r="E3499" s="1" t="s">
        <v>26</v>
      </c>
      <c r="F3499" s="1" t="s">
        <v>60</v>
      </c>
      <c r="G3499" s="1" t="s">
        <v>65</v>
      </c>
      <c r="H3499" s="15" t="s">
        <v>13453</v>
      </c>
      <c r="I3499" s="1">
        <v>1997.0</v>
      </c>
      <c r="J3499" s="1">
        <v>1998.0</v>
      </c>
      <c r="K3499" s="1" t="s">
        <v>245</v>
      </c>
      <c r="L3499" s="18"/>
      <c r="M3499" s="18"/>
    </row>
    <row r="3500">
      <c r="A3500" s="1">
        <v>503.0</v>
      </c>
      <c r="B3500" s="16">
        <v>36312.0</v>
      </c>
      <c r="C3500" s="1" t="s">
        <v>13454</v>
      </c>
      <c r="D3500" s="1" t="s">
        <v>13455</v>
      </c>
      <c r="E3500" s="1" t="s">
        <v>26</v>
      </c>
      <c r="F3500" s="1" t="s">
        <v>13456</v>
      </c>
      <c r="G3500" s="1" t="s">
        <v>337</v>
      </c>
      <c r="H3500" s="15" t="s">
        <v>13457</v>
      </c>
      <c r="I3500" s="1">
        <v>1996.0</v>
      </c>
      <c r="J3500" s="1">
        <v>1997.0</v>
      </c>
      <c r="K3500" s="1" t="s">
        <v>245</v>
      </c>
      <c r="L3500" s="18"/>
      <c r="M3500" s="18"/>
    </row>
    <row r="3501">
      <c r="A3501" s="1">
        <v>502.0</v>
      </c>
      <c r="B3501" s="14">
        <v>36311.0</v>
      </c>
      <c r="C3501" s="1" t="s">
        <v>13458</v>
      </c>
      <c r="D3501" s="1" t="s">
        <v>9155</v>
      </c>
      <c r="E3501" s="1" t="s">
        <v>26</v>
      </c>
      <c r="F3501" s="1" t="s">
        <v>13459</v>
      </c>
      <c r="G3501" s="1" t="s">
        <v>18</v>
      </c>
      <c r="H3501" s="15" t="s">
        <v>13460</v>
      </c>
      <c r="I3501" s="1">
        <v>1989.0</v>
      </c>
      <c r="J3501" s="1">
        <v>1996.0</v>
      </c>
      <c r="K3501" s="1" t="s">
        <v>20</v>
      </c>
      <c r="L3501" s="18"/>
      <c r="M3501" s="18"/>
    </row>
    <row r="3502">
      <c r="A3502" s="1">
        <v>501.0</v>
      </c>
      <c r="B3502" s="14">
        <v>36311.0</v>
      </c>
      <c r="C3502" s="1" t="s">
        <v>13461</v>
      </c>
      <c r="D3502" s="1" t="s">
        <v>13462</v>
      </c>
      <c r="E3502" s="1" t="s">
        <v>26</v>
      </c>
      <c r="F3502" s="1" t="s">
        <v>12634</v>
      </c>
      <c r="G3502" s="1" t="s">
        <v>337</v>
      </c>
      <c r="H3502" s="15" t="s">
        <v>12635</v>
      </c>
      <c r="I3502" s="1">
        <v>1996.0</v>
      </c>
      <c r="J3502" s="1">
        <v>1997.0</v>
      </c>
      <c r="K3502" s="1" t="s">
        <v>20</v>
      </c>
      <c r="L3502" s="18"/>
      <c r="M3502" s="18"/>
    </row>
    <row r="3503">
      <c r="A3503" s="1">
        <v>500.0</v>
      </c>
      <c r="B3503" s="14">
        <v>36311.0</v>
      </c>
      <c r="C3503" s="1" t="s">
        <v>13463</v>
      </c>
      <c r="D3503" s="1" t="s">
        <v>6758</v>
      </c>
      <c r="E3503" s="1" t="s">
        <v>26</v>
      </c>
      <c r="F3503" s="1" t="s">
        <v>60</v>
      </c>
      <c r="G3503" s="1" t="s">
        <v>83</v>
      </c>
      <c r="H3503" s="20" t="s">
        <v>60</v>
      </c>
      <c r="I3503" s="1">
        <v>1998.0</v>
      </c>
      <c r="J3503" s="1">
        <v>1998.0</v>
      </c>
      <c r="K3503" s="1" t="s">
        <v>245</v>
      </c>
      <c r="L3503" s="18"/>
      <c r="M3503" s="18"/>
    </row>
    <row r="3504">
      <c r="A3504" s="1">
        <v>499.0</v>
      </c>
      <c r="B3504" s="14">
        <v>36311.0</v>
      </c>
      <c r="C3504" s="1" t="s">
        <v>13464</v>
      </c>
      <c r="D3504" s="1" t="s">
        <v>1370</v>
      </c>
      <c r="E3504" s="1" t="s">
        <v>26</v>
      </c>
      <c r="F3504" s="1" t="s">
        <v>13465</v>
      </c>
      <c r="G3504" s="1" t="s">
        <v>65</v>
      </c>
      <c r="H3504" s="15" t="s">
        <v>13466</v>
      </c>
      <c r="I3504" s="1">
        <v>1997.0</v>
      </c>
      <c r="J3504" s="1">
        <v>1997.0</v>
      </c>
      <c r="K3504" s="1" t="s">
        <v>60</v>
      </c>
      <c r="L3504" s="18"/>
      <c r="M3504" s="18"/>
    </row>
    <row r="3505">
      <c r="A3505" s="1">
        <v>498.0</v>
      </c>
      <c r="B3505" s="14">
        <v>36310.0</v>
      </c>
      <c r="C3505" s="1" t="s">
        <v>13467</v>
      </c>
      <c r="D3505" s="1" t="s">
        <v>9000</v>
      </c>
      <c r="E3505" s="1" t="s">
        <v>26</v>
      </c>
      <c r="F3505" s="1" t="s">
        <v>60</v>
      </c>
      <c r="G3505" s="1" t="s">
        <v>65</v>
      </c>
      <c r="H3505" s="15" t="s">
        <v>13468</v>
      </c>
      <c r="I3505" s="1">
        <v>1996.0</v>
      </c>
      <c r="J3505" s="1">
        <v>1999.0</v>
      </c>
      <c r="K3505" s="1" t="s">
        <v>20</v>
      </c>
      <c r="L3505" s="18"/>
      <c r="M3505" s="18"/>
    </row>
    <row r="3506">
      <c r="A3506" s="1">
        <v>497.0</v>
      </c>
      <c r="B3506" s="14">
        <v>36309.0</v>
      </c>
      <c r="C3506" s="1" t="s">
        <v>13469</v>
      </c>
      <c r="D3506" s="1" t="s">
        <v>13470</v>
      </c>
      <c r="E3506" s="1" t="s">
        <v>26</v>
      </c>
      <c r="F3506" s="1" t="s">
        <v>60</v>
      </c>
      <c r="G3506" s="1" t="s">
        <v>337</v>
      </c>
      <c r="H3506" s="15" t="s">
        <v>13471</v>
      </c>
      <c r="I3506" s="1">
        <v>1994.0</v>
      </c>
      <c r="J3506" s="1">
        <v>1999.0</v>
      </c>
      <c r="K3506" s="1" t="s">
        <v>20</v>
      </c>
      <c r="L3506" s="18"/>
      <c r="M3506" s="18"/>
    </row>
    <row r="3507">
      <c r="A3507" s="1">
        <v>496.0</v>
      </c>
      <c r="B3507" s="14">
        <v>36306.0</v>
      </c>
      <c r="C3507" s="1" t="s">
        <v>60</v>
      </c>
      <c r="D3507" s="1" t="s">
        <v>13472</v>
      </c>
      <c r="E3507" s="1" t="s">
        <v>26</v>
      </c>
      <c r="F3507" s="1" t="s">
        <v>13473</v>
      </c>
      <c r="G3507" s="1" t="s">
        <v>18</v>
      </c>
      <c r="H3507" s="15" t="s">
        <v>13474</v>
      </c>
      <c r="I3507" s="1">
        <v>1996.0</v>
      </c>
      <c r="J3507" s="1">
        <v>1999.0</v>
      </c>
      <c r="K3507" s="1" t="s">
        <v>20</v>
      </c>
      <c r="L3507" s="18"/>
      <c r="M3507" s="18"/>
    </row>
    <row r="3508">
      <c r="A3508" s="1">
        <v>495.0</v>
      </c>
      <c r="B3508" s="14">
        <v>36305.0</v>
      </c>
      <c r="C3508" s="1" t="s">
        <v>13475</v>
      </c>
      <c r="D3508" s="1" t="s">
        <v>13476</v>
      </c>
      <c r="E3508" s="1" t="s">
        <v>136</v>
      </c>
      <c r="F3508" s="1" t="s">
        <v>13477</v>
      </c>
      <c r="G3508" s="1" t="s">
        <v>65</v>
      </c>
      <c r="H3508" s="15" t="s">
        <v>13478</v>
      </c>
      <c r="I3508" s="1">
        <v>1990.0</v>
      </c>
      <c r="J3508" s="1">
        <v>1999.0</v>
      </c>
      <c r="K3508" s="1" t="s">
        <v>20</v>
      </c>
      <c r="L3508" s="18"/>
      <c r="M3508" s="18"/>
    </row>
    <row r="3509">
      <c r="A3509" s="1">
        <v>494.0</v>
      </c>
      <c r="B3509" s="14">
        <v>36305.0</v>
      </c>
      <c r="C3509" s="1" t="s">
        <v>13479</v>
      </c>
      <c r="D3509" s="1" t="s">
        <v>11656</v>
      </c>
      <c r="E3509" s="1" t="s">
        <v>750</v>
      </c>
      <c r="F3509" s="1">
        <v>3.1622432419E10</v>
      </c>
      <c r="G3509" s="1" t="s">
        <v>65</v>
      </c>
      <c r="H3509" s="15" t="s">
        <v>13480</v>
      </c>
      <c r="I3509" s="1">
        <v>1990.0</v>
      </c>
      <c r="J3509" s="1">
        <v>1999.0</v>
      </c>
      <c r="K3509" s="1" t="s">
        <v>20</v>
      </c>
      <c r="L3509" s="18"/>
      <c r="M3509" s="18"/>
    </row>
    <row r="3510">
      <c r="A3510" s="1">
        <v>493.0</v>
      </c>
      <c r="B3510" s="14">
        <v>36304.0</v>
      </c>
      <c r="C3510" s="1" t="s">
        <v>13481</v>
      </c>
      <c r="D3510" s="1" t="s">
        <v>13482</v>
      </c>
      <c r="E3510" s="1" t="s">
        <v>26</v>
      </c>
      <c r="F3510" s="1" t="s">
        <v>122</v>
      </c>
      <c r="G3510" s="1" t="s">
        <v>65</v>
      </c>
      <c r="H3510" s="15" t="s">
        <v>13483</v>
      </c>
      <c r="I3510" s="1">
        <v>1989.0</v>
      </c>
      <c r="J3510" s="1">
        <v>1996.0</v>
      </c>
      <c r="K3510" s="1" t="s">
        <v>20</v>
      </c>
      <c r="L3510" s="18"/>
      <c r="M3510" s="18"/>
    </row>
    <row r="3511">
      <c r="A3511" s="1">
        <v>492.0</v>
      </c>
      <c r="B3511" s="14">
        <v>36304.0</v>
      </c>
      <c r="C3511" s="1" t="s">
        <v>13484</v>
      </c>
      <c r="D3511" s="1" t="s">
        <v>4963</v>
      </c>
      <c r="E3511" s="1" t="s">
        <v>26</v>
      </c>
      <c r="F3511" s="1" t="s">
        <v>60</v>
      </c>
      <c r="G3511" s="1" t="s">
        <v>65</v>
      </c>
      <c r="H3511" s="15" t="s">
        <v>13485</v>
      </c>
      <c r="I3511" s="1">
        <v>1994.0</v>
      </c>
      <c r="J3511" s="1">
        <v>1998.0</v>
      </c>
      <c r="K3511" s="1" t="s">
        <v>20</v>
      </c>
      <c r="L3511" s="18"/>
      <c r="M3511" s="18"/>
    </row>
    <row r="3512">
      <c r="A3512" s="1">
        <v>491.0</v>
      </c>
      <c r="B3512" s="14">
        <v>36303.0</v>
      </c>
      <c r="C3512" s="1" t="s">
        <v>13486</v>
      </c>
      <c r="D3512" s="1" t="s">
        <v>13487</v>
      </c>
      <c r="E3512" s="1" t="s">
        <v>750</v>
      </c>
      <c r="F3512" s="1" t="s">
        <v>60</v>
      </c>
      <c r="G3512" s="1" t="s">
        <v>18</v>
      </c>
      <c r="H3512" s="15" t="s">
        <v>13488</v>
      </c>
      <c r="I3512" s="1">
        <v>1990.0</v>
      </c>
      <c r="J3512" s="1">
        <v>1997.0</v>
      </c>
      <c r="K3512" s="1" t="s">
        <v>20</v>
      </c>
      <c r="L3512" s="18"/>
      <c r="M3512" s="18"/>
    </row>
    <row r="3513">
      <c r="A3513" s="1">
        <v>490.0</v>
      </c>
      <c r="B3513" s="14">
        <v>36302.0</v>
      </c>
      <c r="C3513" s="1" t="s">
        <v>13489</v>
      </c>
      <c r="D3513" s="1" t="s">
        <v>2129</v>
      </c>
      <c r="E3513" s="1" t="s">
        <v>26</v>
      </c>
      <c r="F3513" s="1" t="s">
        <v>122</v>
      </c>
      <c r="G3513" s="1" t="s">
        <v>65</v>
      </c>
      <c r="H3513" s="15" t="s">
        <v>13490</v>
      </c>
      <c r="I3513" s="1">
        <v>1994.0</v>
      </c>
      <c r="J3513" s="1">
        <v>1998.0</v>
      </c>
      <c r="K3513" s="1" t="s">
        <v>20</v>
      </c>
      <c r="L3513" s="18"/>
      <c r="M3513" s="18"/>
    </row>
    <row r="3514">
      <c r="A3514" s="1">
        <v>489.0</v>
      </c>
      <c r="B3514" s="14">
        <v>36301.0</v>
      </c>
      <c r="C3514" s="1" t="s">
        <v>13491</v>
      </c>
      <c r="D3514" s="1" t="s">
        <v>13492</v>
      </c>
      <c r="E3514" s="1" t="s">
        <v>26</v>
      </c>
      <c r="F3514" s="1" t="s">
        <v>60</v>
      </c>
      <c r="G3514" s="1" t="s">
        <v>65</v>
      </c>
      <c r="H3514" s="20" t="s">
        <v>60</v>
      </c>
      <c r="I3514" s="1">
        <v>1996.0</v>
      </c>
      <c r="J3514" s="1">
        <v>1998.0</v>
      </c>
      <c r="K3514" s="1" t="s">
        <v>245</v>
      </c>
      <c r="L3514" s="18"/>
      <c r="M3514" s="18"/>
    </row>
    <row r="3515">
      <c r="A3515" s="1">
        <v>488.0</v>
      </c>
      <c r="B3515" s="14">
        <v>36301.0</v>
      </c>
      <c r="C3515" s="1" t="s">
        <v>13493</v>
      </c>
      <c r="D3515" s="1" t="s">
        <v>8679</v>
      </c>
      <c r="E3515" s="1" t="s">
        <v>26</v>
      </c>
      <c r="F3515" s="1" t="s">
        <v>13494</v>
      </c>
      <c r="G3515" s="1" t="s">
        <v>18</v>
      </c>
      <c r="H3515" s="15" t="s">
        <v>13495</v>
      </c>
      <c r="I3515" s="1">
        <v>1997.0</v>
      </c>
      <c r="J3515" s="1">
        <v>1999.0</v>
      </c>
      <c r="K3515" s="1" t="s">
        <v>20</v>
      </c>
      <c r="L3515" s="1" t="s">
        <v>13496</v>
      </c>
      <c r="M3515" s="1" t="s">
        <v>2710</v>
      </c>
    </row>
    <row r="3516">
      <c r="A3516" s="1">
        <v>487.0</v>
      </c>
      <c r="B3516" s="14">
        <v>36300.0</v>
      </c>
      <c r="C3516" s="1" t="s">
        <v>13497</v>
      </c>
      <c r="D3516" s="1" t="s">
        <v>13498</v>
      </c>
      <c r="E3516" s="1" t="s">
        <v>167</v>
      </c>
      <c r="F3516" s="1" t="s">
        <v>60</v>
      </c>
      <c r="G3516" s="1" t="s">
        <v>18</v>
      </c>
      <c r="H3516" s="15" t="s">
        <v>13499</v>
      </c>
      <c r="I3516" s="1">
        <v>1989.0</v>
      </c>
      <c r="J3516" s="1">
        <v>1997.0</v>
      </c>
      <c r="K3516" s="1" t="s">
        <v>20</v>
      </c>
      <c r="L3516" s="18"/>
      <c r="M3516" s="18"/>
    </row>
    <row r="3517">
      <c r="A3517" s="1">
        <v>486.0</v>
      </c>
      <c r="B3517" s="14">
        <v>36299.0</v>
      </c>
      <c r="C3517" s="1" t="s">
        <v>13500</v>
      </c>
      <c r="D3517" s="1" t="s">
        <v>6608</v>
      </c>
      <c r="E3517" s="1" t="s">
        <v>26</v>
      </c>
      <c r="F3517" s="1" t="s">
        <v>60</v>
      </c>
      <c r="G3517" s="1" t="s">
        <v>18</v>
      </c>
      <c r="H3517" s="15" t="s">
        <v>13501</v>
      </c>
      <c r="I3517" s="1">
        <v>1994.0</v>
      </c>
      <c r="J3517" s="1">
        <v>1999.0</v>
      </c>
      <c r="K3517" s="1" t="s">
        <v>20</v>
      </c>
      <c r="L3517" s="18"/>
      <c r="M3517" s="18"/>
    </row>
    <row r="3518">
      <c r="A3518" s="1">
        <v>485.0</v>
      </c>
      <c r="B3518" s="14">
        <v>36298.0</v>
      </c>
      <c r="C3518" s="1" t="s">
        <v>13502</v>
      </c>
      <c r="D3518" s="1" t="s">
        <v>13503</v>
      </c>
      <c r="E3518" s="1" t="s">
        <v>26</v>
      </c>
      <c r="F3518" s="1" t="s">
        <v>13504</v>
      </c>
      <c r="G3518" s="1" t="s">
        <v>65</v>
      </c>
      <c r="H3518" s="15" t="s">
        <v>13505</v>
      </c>
      <c r="I3518" s="1" t="s">
        <v>60</v>
      </c>
      <c r="J3518" s="1">
        <v>1997.0</v>
      </c>
      <c r="K3518" s="1" t="s">
        <v>20</v>
      </c>
      <c r="L3518" s="18"/>
      <c r="M3518" s="18"/>
    </row>
    <row r="3519">
      <c r="A3519" s="1">
        <v>484.0</v>
      </c>
      <c r="B3519" s="14">
        <v>36298.0</v>
      </c>
      <c r="C3519" s="1" t="s">
        <v>13506</v>
      </c>
      <c r="D3519" s="1" t="s">
        <v>11656</v>
      </c>
      <c r="E3519" s="1" t="s">
        <v>750</v>
      </c>
      <c r="F3519" s="1" t="s">
        <v>13507</v>
      </c>
      <c r="G3519" s="1" t="s">
        <v>53</v>
      </c>
      <c r="H3519" s="15" t="s">
        <v>13508</v>
      </c>
      <c r="I3519" s="1">
        <v>1994.0</v>
      </c>
      <c r="J3519" s="1">
        <v>1999.0</v>
      </c>
      <c r="K3519" s="1" t="s">
        <v>20</v>
      </c>
      <c r="L3519" s="18"/>
      <c r="M3519" s="18"/>
    </row>
    <row r="3520">
      <c r="A3520" s="1">
        <v>483.0</v>
      </c>
      <c r="B3520" s="14">
        <v>36297.0</v>
      </c>
      <c r="C3520" s="1" t="s">
        <v>13509</v>
      </c>
      <c r="D3520" s="1" t="s">
        <v>13510</v>
      </c>
      <c r="E3520" s="1" t="s">
        <v>136</v>
      </c>
      <c r="F3520" s="1" t="s">
        <v>13511</v>
      </c>
      <c r="G3520" s="1" t="s">
        <v>337</v>
      </c>
      <c r="H3520" s="15" t="s">
        <v>13512</v>
      </c>
      <c r="I3520" s="1">
        <v>1990.0</v>
      </c>
      <c r="J3520" s="1">
        <v>1998.0</v>
      </c>
      <c r="K3520" s="1" t="s">
        <v>20</v>
      </c>
      <c r="L3520" s="18"/>
      <c r="M3520" s="18"/>
    </row>
    <row r="3521">
      <c r="A3521" s="1">
        <v>482.0</v>
      </c>
      <c r="B3521" s="14">
        <v>36297.0</v>
      </c>
      <c r="C3521" s="1" t="s">
        <v>13513</v>
      </c>
      <c r="D3521" s="1" t="s">
        <v>13514</v>
      </c>
      <c r="E3521" s="1" t="s">
        <v>26</v>
      </c>
      <c r="F3521" s="1" t="s">
        <v>13515</v>
      </c>
      <c r="G3521" s="1" t="s">
        <v>65</v>
      </c>
      <c r="H3521" s="15" t="s">
        <v>13516</v>
      </c>
      <c r="I3521" s="1">
        <v>1997.0</v>
      </c>
      <c r="J3521" s="1">
        <v>1998.0</v>
      </c>
      <c r="K3521" s="1" t="s">
        <v>245</v>
      </c>
      <c r="L3521" s="18"/>
      <c r="M3521" s="18"/>
    </row>
    <row r="3522">
      <c r="A3522" s="1">
        <v>481.0</v>
      </c>
      <c r="B3522" s="14">
        <v>36297.0</v>
      </c>
      <c r="C3522" s="1" t="s">
        <v>13517</v>
      </c>
      <c r="D3522" s="1" t="s">
        <v>392</v>
      </c>
      <c r="E3522" s="1" t="s">
        <v>26</v>
      </c>
      <c r="F3522" s="1" t="s">
        <v>13518</v>
      </c>
      <c r="G3522" s="1" t="s">
        <v>18</v>
      </c>
      <c r="H3522" s="15" t="s">
        <v>13519</v>
      </c>
      <c r="I3522" s="1">
        <v>1995.0</v>
      </c>
      <c r="J3522" s="1">
        <v>1996.0</v>
      </c>
      <c r="K3522" s="1" t="s">
        <v>245</v>
      </c>
      <c r="L3522" s="1" t="s">
        <v>60</v>
      </c>
      <c r="M3522" s="1" t="s">
        <v>316</v>
      </c>
    </row>
    <row r="3523">
      <c r="A3523" s="1">
        <v>480.0</v>
      </c>
      <c r="B3523" s="14">
        <v>36295.0</v>
      </c>
      <c r="C3523" s="1" t="s">
        <v>13520</v>
      </c>
      <c r="D3523" s="1" t="s">
        <v>12512</v>
      </c>
      <c r="E3523" s="1" t="s">
        <v>26</v>
      </c>
      <c r="F3523" s="1" t="s">
        <v>13521</v>
      </c>
      <c r="G3523" s="1" t="s">
        <v>337</v>
      </c>
      <c r="H3523" s="15" t="s">
        <v>13522</v>
      </c>
      <c r="I3523" s="1">
        <v>1990.0</v>
      </c>
      <c r="J3523" s="1">
        <v>1998.0</v>
      </c>
      <c r="K3523" s="1" t="s">
        <v>20</v>
      </c>
      <c r="L3523" s="18"/>
      <c r="M3523" s="18"/>
    </row>
    <row r="3524">
      <c r="A3524" s="1">
        <v>479.0</v>
      </c>
      <c r="B3524" s="14">
        <v>36295.0</v>
      </c>
      <c r="C3524" s="1" t="s">
        <v>13523</v>
      </c>
      <c r="D3524" s="1" t="s">
        <v>13524</v>
      </c>
      <c r="E3524" s="1" t="s">
        <v>1880</v>
      </c>
      <c r="F3524" s="1" t="s">
        <v>60</v>
      </c>
      <c r="G3524" s="1" t="s">
        <v>18</v>
      </c>
      <c r="H3524" s="15" t="s">
        <v>13525</v>
      </c>
      <c r="I3524" s="1">
        <v>1990.0</v>
      </c>
      <c r="J3524" s="1" t="s">
        <v>60</v>
      </c>
      <c r="K3524" s="1" t="s">
        <v>60</v>
      </c>
      <c r="L3524" s="18"/>
      <c r="M3524" s="18"/>
    </row>
    <row r="3525">
      <c r="A3525" s="1">
        <v>478.0</v>
      </c>
      <c r="B3525" s="14">
        <v>36294.0</v>
      </c>
      <c r="C3525" s="1" t="s">
        <v>13526</v>
      </c>
      <c r="D3525" s="1" t="s">
        <v>10000</v>
      </c>
      <c r="E3525" s="1" t="s">
        <v>26</v>
      </c>
      <c r="F3525" s="1" t="s">
        <v>13527</v>
      </c>
      <c r="G3525" s="1" t="s">
        <v>65</v>
      </c>
      <c r="H3525" s="15" t="s">
        <v>13528</v>
      </c>
      <c r="I3525" s="1">
        <v>1995.0</v>
      </c>
      <c r="J3525" s="1">
        <v>1995.0</v>
      </c>
      <c r="K3525" s="1" t="s">
        <v>245</v>
      </c>
      <c r="L3525" s="18"/>
      <c r="M3525" s="18"/>
    </row>
    <row r="3526">
      <c r="A3526" s="1">
        <v>477.0</v>
      </c>
      <c r="B3526" s="14">
        <v>36294.0</v>
      </c>
      <c r="C3526" s="1" t="s">
        <v>13529</v>
      </c>
      <c r="D3526" s="1" t="s">
        <v>3810</v>
      </c>
      <c r="E3526" s="1" t="s">
        <v>136</v>
      </c>
      <c r="F3526" s="1" t="s">
        <v>13530</v>
      </c>
      <c r="G3526" s="1" t="s">
        <v>65</v>
      </c>
      <c r="H3526" s="15" t="s">
        <v>13531</v>
      </c>
      <c r="I3526" s="1">
        <v>1997.0</v>
      </c>
      <c r="J3526" s="1">
        <v>1998.0</v>
      </c>
      <c r="K3526" s="1" t="s">
        <v>20</v>
      </c>
      <c r="L3526" s="1" t="s">
        <v>13532</v>
      </c>
      <c r="M3526" s="1" t="s">
        <v>1930</v>
      </c>
    </row>
    <row r="3527">
      <c r="A3527" s="1">
        <v>476.0</v>
      </c>
      <c r="B3527" s="14">
        <v>36293.0</v>
      </c>
      <c r="C3527" s="1" t="s">
        <v>13533</v>
      </c>
      <c r="D3527" s="1" t="s">
        <v>13534</v>
      </c>
      <c r="E3527" s="1" t="s">
        <v>26</v>
      </c>
      <c r="F3527" s="1" t="s">
        <v>13535</v>
      </c>
      <c r="G3527" s="1" t="s">
        <v>18</v>
      </c>
      <c r="H3527" s="15" t="s">
        <v>13536</v>
      </c>
      <c r="I3527" s="1">
        <v>1998.0</v>
      </c>
      <c r="J3527" s="1">
        <v>1998.0</v>
      </c>
      <c r="K3527" s="1" t="s">
        <v>245</v>
      </c>
      <c r="L3527" s="18"/>
      <c r="M3527" s="18"/>
    </row>
    <row r="3528">
      <c r="A3528" s="1">
        <v>475.0</v>
      </c>
      <c r="B3528" s="14">
        <v>36293.0</v>
      </c>
      <c r="C3528" s="1" t="s">
        <v>13537</v>
      </c>
      <c r="D3528" s="1" t="s">
        <v>13538</v>
      </c>
      <c r="E3528" s="1" t="s">
        <v>26</v>
      </c>
      <c r="F3528" s="1" t="s">
        <v>13539</v>
      </c>
      <c r="G3528" s="1" t="s">
        <v>83</v>
      </c>
      <c r="H3528" s="20" t="s">
        <v>60</v>
      </c>
      <c r="I3528" s="1">
        <v>1990.0</v>
      </c>
      <c r="J3528" s="1">
        <v>1991.0</v>
      </c>
      <c r="K3528" s="1" t="s">
        <v>20</v>
      </c>
      <c r="L3528" s="18"/>
      <c r="M3528" s="18"/>
    </row>
    <row r="3529">
      <c r="A3529" s="1">
        <v>474.0</v>
      </c>
      <c r="B3529" s="14">
        <v>36292.0</v>
      </c>
      <c r="C3529" s="1" t="s">
        <v>13540</v>
      </c>
      <c r="D3529" s="1" t="s">
        <v>13541</v>
      </c>
      <c r="E3529" s="1" t="s">
        <v>26</v>
      </c>
      <c r="F3529" s="1" t="s">
        <v>60</v>
      </c>
      <c r="G3529" s="1" t="s">
        <v>83</v>
      </c>
      <c r="H3529" s="15" t="s">
        <v>13542</v>
      </c>
      <c r="I3529" s="1">
        <v>1994.0</v>
      </c>
      <c r="J3529" s="1">
        <v>1995.0</v>
      </c>
      <c r="K3529" s="1" t="s">
        <v>20</v>
      </c>
      <c r="L3529" s="18"/>
      <c r="M3529" s="18"/>
    </row>
    <row r="3530">
      <c r="A3530" s="1">
        <v>473.0</v>
      </c>
      <c r="B3530" s="14">
        <v>36291.0</v>
      </c>
      <c r="C3530" s="1" t="s">
        <v>13543</v>
      </c>
      <c r="D3530" s="1" t="s">
        <v>1970</v>
      </c>
      <c r="E3530" s="1" t="s">
        <v>26</v>
      </c>
      <c r="F3530" s="1" t="s">
        <v>60</v>
      </c>
      <c r="G3530" s="1" t="s">
        <v>53</v>
      </c>
      <c r="H3530" s="15" t="s">
        <v>13544</v>
      </c>
      <c r="I3530" s="1">
        <v>1994.0</v>
      </c>
      <c r="J3530" s="1">
        <v>1999.0</v>
      </c>
      <c r="K3530" s="1" t="s">
        <v>20</v>
      </c>
      <c r="L3530" s="18"/>
      <c r="M3530" s="18"/>
    </row>
    <row r="3531">
      <c r="A3531" s="1">
        <v>472.0</v>
      </c>
      <c r="B3531" s="14">
        <v>36290.0</v>
      </c>
      <c r="C3531" s="1" t="s">
        <v>13545</v>
      </c>
      <c r="D3531" s="1" t="s">
        <v>6665</v>
      </c>
      <c r="E3531" s="1" t="s">
        <v>26</v>
      </c>
      <c r="F3531" s="1" t="s">
        <v>13546</v>
      </c>
      <c r="G3531" s="1" t="s">
        <v>337</v>
      </c>
      <c r="H3531" s="15" t="s">
        <v>13547</v>
      </c>
      <c r="I3531" s="1">
        <v>1990.0</v>
      </c>
      <c r="J3531" s="1">
        <v>1993.0</v>
      </c>
      <c r="K3531" s="1" t="s">
        <v>245</v>
      </c>
      <c r="L3531" s="18"/>
      <c r="M3531" s="18"/>
    </row>
    <row r="3532">
      <c r="A3532" s="1">
        <v>471.0</v>
      </c>
      <c r="B3532" s="16">
        <v>36289.0</v>
      </c>
      <c r="C3532" s="1" t="s">
        <v>13548</v>
      </c>
      <c r="D3532" s="1" t="s">
        <v>8409</v>
      </c>
      <c r="E3532" s="1" t="s">
        <v>26</v>
      </c>
      <c r="F3532" s="1" t="s">
        <v>13549</v>
      </c>
      <c r="G3532" s="1" t="s">
        <v>18</v>
      </c>
      <c r="H3532" s="15" t="s">
        <v>13550</v>
      </c>
      <c r="I3532" s="1">
        <v>1989.0</v>
      </c>
      <c r="J3532" s="1">
        <v>1989.0</v>
      </c>
      <c r="K3532" s="1" t="s">
        <v>245</v>
      </c>
      <c r="L3532" s="18"/>
      <c r="M3532" s="18"/>
    </row>
    <row r="3533">
      <c r="A3533" s="1">
        <v>470.0</v>
      </c>
      <c r="B3533" s="16">
        <v>36288.0</v>
      </c>
      <c r="C3533" s="1" t="s">
        <v>13551</v>
      </c>
      <c r="D3533" s="1" t="s">
        <v>8626</v>
      </c>
      <c r="E3533" s="1" t="s">
        <v>26</v>
      </c>
      <c r="F3533" s="1" t="s">
        <v>13552</v>
      </c>
      <c r="G3533" s="1" t="s">
        <v>60</v>
      </c>
      <c r="H3533" s="15" t="s">
        <v>13553</v>
      </c>
      <c r="I3533" s="1">
        <v>1990.0</v>
      </c>
      <c r="J3533" s="1">
        <v>1999.0</v>
      </c>
      <c r="K3533" s="1" t="s">
        <v>20</v>
      </c>
      <c r="L3533" s="18"/>
      <c r="M3533" s="18"/>
    </row>
    <row r="3534">
      <c r="A3534" s="1">
        <v>469.0</v>
      </c>
      <c r="B3534" s="16">
        <v>36288.0</v>
      </c>
      <c r="C3534" s="1" t="s">
        <v>9680</v>
      </c>
      <c r="D3534" s="1" t="s">
        <v>1970</v>
      </c>
      <c r="E3534" s="1" t="s">
        <v>26</v>
      </c>
      <c r="F3534" s="1" t="s">
        <v>60</v>
      </c>
      <c r="G3534" s="1" t="s">
        <v>18</v>
      </c>
      <c r="H3534" s="15" t="s">
        <v>13554</v>
      </c>
      <c r="I3534" s="1">
        <v>1989.0</v>
      </c>
      <c r="J3534" s="1">
        <v>1999.0</v>
      </c>
      <c r="K3534" s="1" t="s">
        <v>20</v>
      </c>
      <c r="L3534" s="18"/>
      <c r="M3534" s="18"/>
    </row>
    <row r="3535">
      <c r="A3535" s="1">
        <v>468.0</v>
      </c>
      <c r="B3535" s="16">
        <v>36287.0</v>
      </c>
      <c r="C3535" s="1" t="s">
        <v>13555</v>
      </c>
      <c r="D3535" s="1" t="s">
        <v>13556</v>
      </c>
      <c r="E3535" s="1" t="s">
        <v>188</v>
      </c>
      <c r="F3535" s="1" t="s">
        <v>60</v>
      </c>
      <c r="G3535" s="1" t="s">
        <v>18</v>
      </c>
      <c r="H3535" s="15" t="s">
        <v>13557</v>
      </c>
      <c r="I3535" s="1">
        <v>1990.0</v>
      </c>
      <c r="J3535" s="1">
        <v>1999.0</v>
      </c>
      <c r="K3535" s="1" t="s">
        <v>20</v>
      </c>
      <c r="L3535" s="18"/>
      <c r="M3535" s="18"/>
    </row>
    <row r="3536">
      <c r="A3536" s="1">
        <v>467.0</v>
      </c>
      <c r="B3536" s="16">
        <v>36286.0</v>
      </c>
      <c r="C3536" s="1" t="s">
        <v>13558</v>
      </c>
      <c r="D3536" s="1" t="s">
        <v>5666</v>
      </c>
      <c r="E3536" s="1" t="s">
        <v>26</v>
      </c>
      <c r="F3536" s="1" t="s">
        <v>13559</v>
      </c>
      <c r="G3536" s="1" t="s">
        <v>337</v>
      </c>
      <c r="H3536" s="15" t="s">
        <v>13560</v>
      </c>
      <c r="I3536" s="1">
        <v>1989.0</v>
      </c>
      <c r="J3536" s="1">
        <v>1999.0</v>
      </c>
      <c r="K3536" s="1" t="s">
        <v>20</v>
      </c>
      <c r="L3536" s="18"/>
      <c r="M3536" s="18"/>
    </row>
    <row r="3537">
      <c r="A3537" s="1">
        <v>466.0</v>
      </c>
      <c r="B3537" s="16">
        <v>36285.0</v>
      </c>
      <c r="C3537" s="1" t="s">
        <v>13561</v>
      </c>
      <c r="D3537" s="1" t="s">
        <v>13562</v>
      </c>
      <c r="E3537" s="1" t="s">
        <v>26</v>
      </c>
      <c r="F3537" s="1" t="s">
        <v>60</v>
      </c>
      <c r="G3537" s="1" t="s">
        <v>60</v>
      </c>
      <c r="H3537" s="15" t="s">
        <v>13563</v>
      </c>
      <c r="I3537" s="1">
        <v>1994.0</v>
      </c>
      <c r="J3537" s="1">
        <v>1999.0</v>
      </c>
      <c r="K3537" s="1" t="s">
        <v>20</v>
      </c>
      <c r="L3537" s="18"/>
      <c r="M3537" s="18"/>
    </row>
    <row r="3538">
      <c r="A3538" s="1">
        <v>465.0</v>
      </c>
      <c r="B3538" s="16">
        <v>36284.0</v>
      </c>
      <c r="C3538" s="1" t="s">
        <v>13564</v>
      </c>
      <c r="D3538" s="1" t="s">
        <v>9688</v>
      </c>
      <c r="E3538" s="1" t="s">
        <v>26</v>
      </c>
      <c r="F3538" s="1" t="s">
        <v>13565</v>
      </c>
      <c r="G3538" s="1" t="s">
        <v>337</v>
      </c>
      <c r="H3538" s="15" t="s">
        <v>13566</v>
      </c>
      <c r="I3538" s="1">
        <v>1994.0</v>
      </c>
      <c r="J3538" s="1">
        <v>1999.0</v>
      </c>
      <c r="K3538" s="1" t="s">
        <v>20</v>
      </c>
      <c r="L3538" s="18"/>
      <c r="M3538" s="18"/>
    </row>
    <row r="3539">
      <c r="A3539" s="1">
        <v>464.0</v>
      </c>
      <c r="B3539" s="16">
        <v>36284.0</v>
      </c>
      <c r="C3539" s="1" t="s">
        <v>13567</v>
      </c>
      <c r="D3539" s="1" t="s">
        <v>13568</v>
      </c>
      <c r="E3539" s="1" t="s">
        <v>288</v>
      </c>
      <c r="F3539" s="1" t="s">
        <v>60</v>
      </c>
      <c r="G3539" s="1" t="s">
        <v>18</v>
      </c>
      <c r="H3539" s="15" t="s">
        <v>13569</v>
      </c>
      <c r="I3539" s="1">
        <v>1994.0</v>
      </c>
      <c r="J3539" s="1">
        <v>1996.0</v>
      </c>
      <c r="K3539" s="1" t="s">
        <v>20</v>
      </c>
      <c r="L3539" s="18"/>
      <c r="M3539" s="18"/>
    </row>
    <row r="3540">
      <c r="A3540" s="1">
        <v>463.0</v>
      </c>
      <c r="B3540" s="16">
        <v>36284.0</v>
      </c>
      <c r="C3540" s="1" t="s">
        <v>13570</v>
      </c>
      <c r="D3540" s="1" t="s">
        <v>8421</v>
      </c>
      <c r="E3540" s="1" t="s">
        <v>26</v>
      </c>
      <c r="F3540" s="1" t="s">
        <v>60</v>
      </c>
      <c r="G3540" s="1" t="s">
        <v>60</v>
      </c>
      <c r="H3540" s="15" t="s">
        <v>13571</v>
      </c>
      <c r="I3540" s="1">
        <v>1990.0</v>
      </c>
      <c r="J3540" s="1">
        <v>1992.0</v>
      </c>
      <c r="K3540" s="1" t="s">
        <v>245</v>
      </c>
      <c r="L3540" s="18"/>
      <c r="M3540" s="18"/>
    </row>
    <row r="3541">
      <c r="A3541" s="1">
        <v>462.0</v>
      </c>
      <c r="B3541" s="16">
        <v>36284.0</v>
      </c>
      <c r="C3541" s="1" t="s">
        <v>13572</v>
      </c>
      <c r="D3541" s="1" t="s">
        <v>13573</v>
      </c>
      <c r="E3541" s="1" t="s">
        <v>26</v>
      </c>
      <c r="F3541" s="1" t="s">
        <v>13574</v>
      </c>
      <c r="G3541" s="1" t="s">
        <v>83</v>
      </c>
      <c r="H3541" s="15" t="s">
        <v>13575</v>
      </c>
      <c r="I3541" s="1">
        <v>1998.0</v>
      </c>
      <c r="J3541" s="1">
        <v>1998.0</v>
      </c>
      <c r="K3541" s="1" t="s">
        <v>245</v>
      </c>
      <c r="L3541" s="18"/>
      <c r="M3541" s="18"/>
    </row>
    <row r="3542">
      <c r="A3542" s="1">
        <v>461.0</v>
      </c>
      <c r="B3542" s="16">
        <v>36283.0</v>
      </c>
      <c r="C3542" s="1" t="s">
        <v>13576</v>
      </c>
      <c r="D3542" s="1" t="s">
        <v>6007</v>
      </c>
      <c r="E3542" s="1" t="s">
        <v>26</v>
      </c>
      <c r="F3542" s="1" t="s">
        <v>60</v>
      </c>
      <c r="G3542" s="1" t="s">
        <v>65</v>
      </c>
      <c r="H3542" s="15" t="s">
        <v>13577</v>
      </c>
      <c r="I3542" s="1">
        <v>1989.0</v>
      </c>
      <c r="J3542" s="1">
        <v>1997.0</v>
      </c>
      <c r="K3542" s="1" t="s">
        <v>20</v>
      </c>
      <c r="L3542" s="18"/>
      <c r="M3542" s="18"/>
    </row>
    <row r="3543">
      <c r="A3543" s="1">
        <v>460.0</v>
      </c>
      <c r="B3543" s="16">
        <v>36283.0</v>
      </c>
      <c r="C3543" s="1" t="s">
        <v>13578</v>
      </c>
      <c r="D3543" s="1" t="s">
        <v>2193</v>
      </c>
      <c r="E3543" s="1" t="s">
        <v>26</v>
      </c>
      <c r="F3543" s="1" t="s">
        <v>60</v>
      </c>
      <c r="G3543" s="1" t="s">
        <v>18</v>
      </c>
      <c r="H3543" s="15" t="s">
        <v>13579</v>
      </c>
      <c r="I3543" s="1">
        <v>1996.0</v>
      </c>
      <c r="J3543" s="1">
        <v>1999.0</v>
      </c>
      <c r="K3543" s="1" t="s">
        <v>20</v>
      </c>
      <c r="L3543" s="18"/>
      <c r="M3543" s="18"/>
    </row>
    <row r="3544">
      <c r="A3544" s="1">
        <v>459.0</v>
      </c>
      <c r="B3544" s="16">
        <v>37051.0</v>
      </c>
      <c r="C3544" s="1" t="s">
        <v>13580</v>
      </c>
      <c r="D3544" s="1" t="s">
        <v>2358</v>
      </c>
      <c r="E3544" s="1" t="s">
        <v>26</v>
      </c>
      <c r="F3544" s="1" t="s">
        <v>122</v>
      </c>
      <c r="G3544" s="1" t="s">
        <v>65</v>
      </c>
      <c r="H3544" s="15" t="s">
        <v>13581</v>
      </c>
      <c r="I3544" s="1">
        <v>1990.0</v>
      </c>
      <c r="J3544" s="1">
        <v>1995.0</v>
      </c>
      <c r="K3544" s="1" t="s">
        <v>20</v>
      </c>
      <c r="L3544" s="18"/>
      <c r="M3544" s="18"/>
    </row>
    <row r="3545">
      <c r="A3545" s="1">
        <v>458.0</v>
      </c>
      <c r="B3545" s="16">
        <v>36283.0</v>
      </c>
      <c r="C3545" s="1" t="s">
        <v>13582</v>
      </c>
      <c r="D3545" s="1" t="s">
        <v>4734</v>
      </c>
      <c r="E3545" s="1" t="s">
        <v>26</v>
      </c>
      <c r="F3545" s="1" t="s">
        <v>13583</v>
      </c>
      <c r="G3545" s="1" t="s">
        <v>60</v>
      </c>
      <c r="H3545" s="15" t="s">
        <v>13584</v>
      </c>
      <c r="I3545" s="1">
        <v>1996.0</v>
      </c>
      <c r="J3545" s="1">
        <v>1999.0</v>
      </c>
      <c r="K3545" s="1" t="s">
        <v>20</v>
      </c>
      <c r="L3545" s="18"/>
      <c r="M3545" s="18"/>
    </row>
    <row r="3546">
      <c r="A3546" s="1">
        <v>457.0</v>
      </c>
      <c r="B3546" s="14">
        <v>36910.0</v>
      </c>
      <c r="C3546" s="1" t="s">
        <v>13585</v>
      </c>
      <c r="D3546" s="1" t="s">
        <v>3383</v>
      </c>
      <c r="E3546" s="1" t="s">
        <v>136</v>
      </c>
      <c r="F3546" s="1" t="s">
        <v>13586</v>
      </c>
      <c r="G3546" s="1" t="s">
        <v>18</v>
      </c>
      <c r="H3546" s="15" t="s">
        <v>13587</v>
      </c>
      <c r="I3546" s="1">
        <v>1990.0</v>
      </c>
      <c r="J3546" s="1">
        <v>1995.0</v>
      </c>
      <c r="K3546" s="1" t="s">
        <v>20</v>
      </c>
      <c r="L3546" s="1" t="s">
        <v>13588</v>
      </c>
      <c r="M3546" s="18"/>
    </row>
    <row r="3547">
      <c r="A3547" s="1">
        <v>456.0</v>
      </c>
      <c r="B3547" s="16">
        <v>36281.0</v>
      </c>
      <c r="C3547" s="1" t="s">
        <v>13589</v>
      </c>
      <c r="D3547" s="1" t="s">
        <v>44</v>
      </c>
      <c r="E3547" s="1" t="s">
        <v>26</v>
      </c>
      <c r="F3547" s="1" t="s">
        <v>13590</v>
      </c>
      <c r="G3547" s="1" t="s">
        <v>18</v>
      </c>
      <c r="H3547" s="15" t="s">
        <v>13591</v>
      </c>
      <c r="I3547" s="1">
        <v>1995.0</v>
      </c>
      <c r="J3547" s="1">
        <v>1997.0</v>
      </c>
      <c r="K3547" s="1" t="s">
        <v>20</v>
      </c>
      <c r="L3547" s="18"/>
      <c r="M3547" s="18"/>
    </row>
    <row r="3548">
      <c r="A3548" s="1">
        <v>455.0</v>
      </c>
      <c r="B3548" s="16">
        <v>36281.0</v>
      </c>
      <c r="C3548" s="1" t="s">
        <v>13592</v>
      </c>
      <c r="D3548" s="1" t="s">
        <v>13593</v>
      </c>
      <c r="E3548" s="1" t="s">
        <v>26</v>
      </c>
      <c r="F3548" s="1" t="s">
        <v>13594</v>
      </c>
      <c r="G3548" s="1" t="s">
        <v>83</v>
      </c>
      <c r="H3548" s="15" t="s">
        <v>13595</v>
      </c>
      <c r="I3548" s="1">
        <v>1990.0</v>
      </c>
      <c r="J3548" s="1">
        <v>1998.0</v>
      </c>
      <c r="K3548" s="1" t="s">
        <v>20</v>
      </c>
      <c r="L3548" s="18"/>
      <c r="M3548" s="18"/>
    </row>
    <row r="3549">
      <c r="A3549" s="1">
        <v>454.0</v>
      </c>
      <c r="B3549" s="16">
        <v>36281.0</v>
      </c>
      <c r="C3549" s="1" t="s">
        <v>13596</v>
      </c>
      <c r="D3549" s="1" t="s">
        <v>6671</v>
      </c>
      <c r="E3549" s="1" t="s">
        <v>26</v>
      </c>
      <c r="F3549" s="1" t="s">
        <v>13597</v>
      </c>
      <c r="G3549" s="1" t="s">
        <v>18</v>
      </c>
      <c r="H3549" s="15" t="s">
        <v>13598</v>
      </c>
      <c r="I3549" s="1">
        <v>1997.0</v>
      </c>
      <c r="J3549" s="1">
        <v>1999.0</v>
      </c>
      <c r="K3549" s="1" t="s">
        <v>20</v>
      </c>
      <c r="L3549" s="18"/>
      <c r="M3549" s="18"/>
    </row>
    <row r="3550">
      <c r="A3550" s="1">
        <v>453.0</v>
      </c>
      <c r="B3550" s="16">
        <v>36281.0</v>
      </c>
      <c r="C3550" s="1" t="s">
        <v>13599</v>
      </c>
      <c r="D3550" s="1" t="s">
        <v>13600</v>
      </c>
      <c r="E3550" s="1" t="s">
        <v>26</v>
      </c>
      <c r="F3550" s="1" t="s">
        <v>13601</v>
      </c>
      <c r="G3550" s="1" t="s">
        <v>18</v>
      </c>
      <c r="H3550" s="15" t="s">
        <v>13602</v>
      </c>
      <c r="I3550" s="1">
        <v>1989.0</v>
      </c>
      <c r="J3550" s="1">
        <v>1999.0</v>
      </c>
      <c r="K3550" s="1" t="s">
        <v>20</v>
      </c>
      <c r="L3550" s="18"/>
      <c r="M3550" s="18"/>
    </row>
    <row r="3551">
      <c r="A3551" s="1">
        <v>452.0</v>
      </c>
      <c r="B3551" s="16">
        <v>36281.0</v>
      </c>
      <c r="C3551" s="1" t="s">
        <v>13603</v>
      </c>
      <c r="D3551" s="1" t="s">
        <v>13604</v>
      </c>
      <c r="E3551" s="1" t="s">
        <v>26</v>
      </c>
      <c r="F3551" s="1" t="s">
        <v>60</v>
      </c>
      <c r="G3551" s="1" t="s">
        <v>65</v>
      </c>
      <c r="H3551" s="15" t="s">
        <v>13605</v>
      </c>
      <c r="I3551" s="1">
        <v>1996.0</v>
      </c>
      <c r="J3551" s="1">
        <v>1998.0</v>
      </c>
      <c r="K3551" s="1" t="s">
        <v>20</v>
      </c>
      <c r="L3551" s="18"/>
      <c r="M3551" s="18"/>
    </row>
    <row r="3552">
      <c r="A3552" s="1">
        <v>451.0</v>
      </c>
      <c r="B3552" s="16">
        <v>36281.0</v>
      </c>
      <c r="C3552" s="1" t="s">
        <v>13606</v>
      </c>
      <c r="D3552" s="1" t="s">
        <v>6608</v>
      </c>
      <c r="E3552" s="1" t="s">
        <v>26</v>
      </c>
      <c r="F3552" s="1" t="s">
        <v>13607</v>
      </c>
      <c r="G3552" s="1" t="s">
        <v>337</v>
      </c>
      <c r="H3552" s="20" t="s">
        <v>9383</v>
      </c>
      <c r="I3552" s="1">
        <v>1998.0</v>
      </c>
      <c r="J3552" s="1">
        <v>1998.0</v>
      </c>
      <c r="K3552" s="1" t="s">
        <v>245</v>
      </c>
      <c r="L3552" s="18"/>
      <c r="M3552" s="18"/>
    </row>
    <row r="3553">
      <c r="A3553" s="1">
        <v>450.0</v>
      </c>
      <c r="B3553" s="14">
        <v>36280.0</v>
      </c>
      <c r="C3553" s="1" t="s">
        <v>13608</v>
      </c>
      <c r="D3553" s="1" t="s">
        <v>13609</v>
      </c>
      <c r="E3553" s="1" t="s">
        <v>26</v>
      </c>
      <c r="F3553" s="1" t="s">
        <v>122</v>
      </c>
      <c r="G3553" s="1" t="s">
        <v>18</v>
      </c>
      <c r="H3553" s="15" t="s">
        <v>13610</v>
      </c>
      <c r="I3553" s="1">
        <v>1996.0</v>
      </c>
      <c r="J3553" s="1">
        <v>1998.0</v>
      </c>
      <c r="K3553" s="1" t="s">
        <v>245</v>
      </c>
      <c r="L3553" s="18"/>
      <c r="M3553" s="18"/>
    </row>
    <row r="3554">
      <c r="A3554" s="1">
        <v>449.0</v>
      </c>
      <c r="B3554" s="14">
        <v>36279.0</v>
      </c>
      <c r="C3554" s="1" t="s">
        <v>13611</v>
      </c>
      <c r="D3554" s="1" t="s">
        <v>13612</v>
      </c>
      <c r="E3554" s="1" t="s">
        <v>26</v>
      </c>
      <c r="F3554" s="1" t="s">
        <v>13613</v>
      </c>
      <c r="G3554" s="1" t="s">
        <v>18</v>
      </c>
      <c r="H3554" s="15" t="s">
        <v>13614</v>
      </c>
      <c r="I3554" s="1">
        <v>1998.0</v>
      </c>
      <c r="J3554" s="1">
        <v>1998.0</v>
      </c>
      <c r="K3554" s="1" t="s">
        <v>245</v>
      </c>
      <c r="L3554" s="18"/>
      <c r="M3554" s="18"/>
    </row>
    <row r="3555">
      <c r="A3555" s="1">
        <v>448.0</v>
      </c>
      <c r="B3555" s="14">
        <v>36278.0</v>
      </c>
      <c r="C3555" s="1" t="s">
        <v>13615</v>
      </c>
      <c r="D3555" s="1" t="s">
        <v>237</v>
      </c>
      <c r="E3555" s="1" t="s">
        <v>238</v>
      </c>
      <c r="F3555" s="1" t="s">
        <v>13616</v>
      </c>
      <c r="G3555" s="1" t="s">
        <v>18</v>
      </c>
      <c r="H3555" s="15" t="s">
        <v>13617</v>
      </c>
      <c r="I3555" s="1">
        <v>1990.0</v>
      </c>
      <c r="J3555" s="1">
        <v>1999.0</v>
      </c>
      <c r="K3555" s="1" t="s">
        <v>20</v>
      </c>
      <c r="L3555" s="18"/>
      <c r="M3555" s="18"/>
    </row>
    <row r="3556">
      <c r="A3556" s="1">
        <v>447.0</v>
      </c>
      <c r="B3556" s="14">
        <v>36278.0</v>
      </c>
      <c r="C3556" s="1" t="s">
        <v>13618</v>
      </c>
      <c r="D3556" s="1" t="s">
        <v>3506</v>
      </c>
      <c r="E3556" s="1" t="s">
        <v>26</v>
      </c>
      <c r="F3556" s="1" t="s">
        <v>13619</v>
      </c>
      <c r="G3556" s="1" t="s">
        <v>18</v>
      </c>
      <c r="H3556" s="15" t="s">
        <v>13620</v>
      </c>
      <c r="I3556" s="1" t="s">
        <v>60</v>
      </c>
      <c r="J3556" s="1">
        <v>1990.0</v>
      </c>
      <c r="K3556" s="1" t="s">
        <v>245</v>
      </c>
      <c r="L3556" s="18"/>
      <c r="M3556" s="18"/>
    </row>
    <row r="3557">
      <c r="A3557" s="1">
        <v>446.0</v>
      </c>
      <c r="B3557" s="14">
        <v>36276.0</v>
      </c>
      <c r="C3557" s="1" t="s">
        <v>13621</v>
      </c>
      <c r="D3557" s="1" t="s">
        <v>1164</v>
      </c>
      <c r="E3557" s="1" t="s">
        <v>26</v>
      </c>
      <c r="F3557" s="1" t="s">
        <v>60</v>
      </c>
      <c r="G3557" s="1" t="s">
        <v>18</v>
      </c>
      <c r="H3557" s="15" t="s">
        <v>13622</v>
      </c>
      <c r="I3557" s="1">
        <v>1996.0</v>
      </c>
      <c r="J3557" s="1">
        <v>1999.0</v>
      </c>
      <c r="K3557" s="1" t="s">
        <v>20</v>
      </c>
      <c r="L3557" s="18"/>
      <c r="M3557" s="18"/>
    </row>
    <row r="3558">
      <c r="A3558" s="1">
        <v>445.0</v>
      </c>
      <c r="B3558" s="16">
        <v>37353.0</v>
      </c>
      <c r="C3558" s="1" t="s">
        <v>13623</v>
      </c>
      <c r="D3558" s="1" t="s">
        <v>3033</v>
      </c>
      <c r="E3558" s="1" t="s">
        <v>26</v>
      </c>
      <c r="F3558" s="1" t="s">
        <v>60</v>
      </c>
      <c r="G3558" s="1" t="s">
        <v>65</v>
      </c>
      <c r="H3558" s="15" t="s">
        <v>13624</v>
      </c>
      <c r="I3558" s="1">
        <v>1990.0</v>
      </c>
      <c r="J3558" s="1">
        <v>2001.0</v>
      </c>
      <c r="K3558" s="1" t="s">
        <v>20</v>
      </c>
      <c r="L3558" s="1" t="s">
        <v>5664</v>
      </c>
      <c r="M3558" s="18"/>
    </row>
    <row r="3559">
      <c r="A3559" s="1">
        <v>444.0</v>
      </c>
      <c r="B3559" s="14">
        <v>36275.0</v>
      </c>
      <c r="C3559" s="1" t="s">
        <v>13625</v>
      </c>
      <c r="D3559" s="1" t="s">
        <v>13626</v>
      </c>
      <c r="E3559" s="1" t="s">
        <v>26</v>
      </c>
      <c r="F3559" s="1" t="s">
        <v>60</v>
      </c>
      <c r="G3559" s="1" t="s">
        <v>65</v>
      </c>
      <c r="H3559" s="20" t="s">
        <v>60</v>
      </c>
      <c r="I3559" s="1">
        <v>1997.0</v>
      </c>
      <c r="J3559" s="1">
        <v>1998.0</v>
      </c>
      <c r="K3559" s="1" t="s">
        <v>245</v>
      </c>
      <c r="L3559" s="18"/>
      <c r="M3559" s="18"/>
    </row>
    <row r="3560">
      <c r="A3560" s="1">
        <v>443.0</v>
      </c>
      <c r="B3560" s="14">
        <v>36275.0</v>
      </c>
      <c r="C3560" s="1" t="s">
        <v>13627</v>
      </c>
      <c r="D3560" s="1" t="s">
        <v>2836</v>
      </c>
      <c r="E3560" s="1" t="s">
        <v>26</v>
      </c>
      <c r="F3560" s="1" t="s">
        <v>60</v>
      </c>
      <c r="G3560" s="1" t="s">
        <v>65</v>
      </c>
      <c r="H3560" s="15" t="s">
        <v>13628</v>
      </c>
      <c r="I3560" s="1">
        <v>1994.0</v>
      </c>
      <c r="J3560" s="1">
        <v>1994.0</v>
      </c>
      <c r="K3560" s="1" t="s">
        <v>60</v>
      </c>
      <c r="L3560" s="18"/>
      <c r="M3560" s="18"/>
    </row>
    <row r="3561">
      <c r="A3561" s="1">
        <v>442.0</v>
      </c>
      <c r="B3561" s="14">
        <v>36274.0</v>
      </c>
      <c r="C3561" s="1" t="s">
        <v>13629</v>
      </c>
      <c r="D3561" s="1" t="s">
        <v>6214</v>
      </c>
      <c r="E3561" s="1" t="s">
        <v>136</v>
      </c>
      <c r="F3561" s="1" t="s">
        <v>60</v>
      </c>
      <c r="G3561" s="1" t="s">
        <v>53</v>
      </c>
      <c r="H3561" s="15" t="s">
        <v>13630</v>
      </c>
      <c r="I3561" s="1">
        <v>1989.0</v>
      </c>
      <c r="J3561" s="1">
        <v>1997.0</v>
      </c>
      <c r="K3561" s="1" t="s">
        <v>20</v>
      </c>
      <c r="L3561" s="18"/>
      <c r="M3561" s="18"/>
    </row>
    <row r="3562">
      <c r="A3562" s="1">
        <v>441.0</v>
      </c>
      <c r="B3562" s="14">
        <v>36274.0</v>
      </c>
      <c r="C3562" s="1" t="s">
        <v>13631</v>
      </c>
      <c r="D3562" s="1" t="s">
        <v>13632</v>
      </c>
      <c r="E3562" s="1" t="s">
        <v>26</v>
      </c>
      <c r="F3562" s="1" t="s">
        <v>60</v>
      </c>
      <c r="G3562" s="1" t="s">
        <v>60</v>
      </c>
      <c r="H3562" s="15" t="s">
        <v>13633</v>
      </c>
      <c r="I3562" s="1">
        <v>1989.0</v>
      </c>
      <c r="J3562" s="1">
        <v>1995.0</v>
      </c>
      <c r="K3562" s="1" t="s">
        <v>20</v>
      </c>
      <c r="L3562" s="18"/>
      <c r="M3562" s="18"/>
    </row>
    <row r="3563">
      <c r="A3563" s="1">
        <v>440.0</v>
      </c>
      <c r="B3563" s="14">
        <v>36273.0</v>
      </c>
      <c r="C3563" s="1" t="s">
        <v>13634</v>
      </c>
      <c r="D3563" s="1" t="s">
        <v>13635</v>
      </c>
      <c r="E3563" s="1" t="s">
        <v>750</v>
      </c>
      <c r="F3563" s="1" t="s">
        <v>60</v>
      </c>
      <c r="G3563" s="1" t="s">
        <v>18</v>
      </c>
      <c r="H3563" s="15" t="s">
        <v>13636</v>
      </c>
      <c r="I3563" s="1">
        <v>1994.0</v>
      </c>
      <c r="J3563" s="1">
        <v>1996.0</v>
      </c>
      <c r="K3563" s="1" t="s">
        <v>20</v>
      </c>
      <c r="L3563" s="18"/>
      <c r="M3563" s="18"/>
    </row>
    <row r="3564">
      <c r="A3564" s="1">
        <v>439.0</v>
      </c>
      <c r="B3564" s="14">
        <v>36272.0</v>
      </c>
      <c r="C3564" s="1" t="s">
        <v>13637</v>
      </c>
      <c r="D3564" s="1" t="s">
        <v>13638</v>
      </c>
      <c r="E3564" s="1" t="s">
        <v>26</v>
      </c>
      <c r="F3564" s="1" t="s">
        <v>122</v>
      </c>
      <c r="G3564" s="1" t="s">
        <v>18</v>
      </c>
      <c r="H3564" s="22"/>
      <c r="I3564" s="1">
        <v>1996.0</v>
      </c>
      <c r="J3564" s="1">
        <v>1997.0</v>
      </c>
      <c r="K3564" s="1" t="s">
        <v>245</v>
      </c>
      <c r="L3564" s="1" t="s">
        <v>13639</v>
      </c>
      <c r="M3564" s="18"/>
    </row>
    <row r="3565">
      <c r="A3565" s="1">
        <v>438.0</v>
      </c>
      <c r="B3565" s="14">
        <v>36272.0</v>
      </c>
      <c r="C3565" s="1" t="s">
        <v>13640</v>
      </c>
      <c r="D3565" s="1" t="s">
        <v>3147</v>
      </c>
      <c r="E3565" s="1" t="s">
        <v>2264</v>
      </c>
      <c r="F3565" s="1" t="s">
        <v>13641</v>
      </c>
      <c r="G3565" s="1" t="s">
        <v>65</v>
      </c>
      <c r="H3565" s="15" t="s">
        <v>13642</v>
      </c>
      <c r="I3565" s="1">
        <v>1990.0</v>
      </c>
      <c r="J3565" s="1">
        <v>1999.0</v>
      </c>
      <c r="K3565" s="1" t="s">
        <v>20</v>
      </c>
      <c r="L3565" s="18"/>
      <c r="M3565" s="18"/>
    </row>
    <row r="3566">
      <c r="A3566" s="1">
        <v>437.0</v>
      </c>
      <c r="B3566" s="14">
        <v>36272.0</v>
      </c>
      <c r="C3566" s="1" t="s">
        <v>13643</v>
      </c>
      <c r="D3566" s="1" t="s">
        <v>13644</v>
      </c>
      <c r="E3566" s="1" t="s">
        <v>26</v>
      </c>
      <c r="F3566" s="1" t="s">
        <v>13645</v>
      </c>
      <c r="G3566" s="1" t="s">
        <v>83</v>
      </c>
      <c r="H3566" s="20" t="s">
        <v>13646</v>
      </c>
      <c r="I3566" s="1">
        <v>1989.0</v>
      </c>
      <c r="J3566" s="1">
        <v>1998.0</v>
      </c>
      <c r="K3566" s="1" t="s">
        <v>20</v>
      </c>
      <c r="L3566" s="18"/>
      <c r="M3566" s="18"/>
    </row>
    <row r="3567">
      <c r="A3567" s="1">
        <v>436.0</v>
      </c>
      <c r="B3567" s="14">
        <v>36272.0</v>
      </c>
      <c r="C3567" s="1" t="s">
        <v>13647</v>
      </c>
      <c r="D3567" s="1" t="s">
        <v>13648</v>
      </c>
      <c r="E3567" s="1" t="s">
        <v>26</v>
      </c>
      <c r="F3567" s="1" t="s">
        <v>60</v>
      </c>
      <c r="G3567" s="1" t="s">
        <v>65</v>
      </c>
      <c r="H3567" s="15" t="s">
        <v>13649</v>
      </c>
      <c r="I3567" s="1">
        <v>1994.0</v>
      </c>
      <c r="J3567" s="1">
        <v>1998.0</v>
      </c>
      <c r="K3567" s="1" t="s">
        <v>20</v>
      </c>
      <c r="L3567" s="18"/>
      <c r="M3567" s="18"/>
    </row>
    <row r="3568">
      <c r="A3568" s="1">
        <v>435.0</v>
      </c>
      <c r="B3568" s="14">
        <v>36271.0</v>
      </c>
      <c r="C3568" s="1" t="s">
        <v>13650</v>
      </c>
      <c r="D3568" s="1" t="s">
        <v>13651</v>
      </c>
      <c r="E3568" s="1" t="s">
        <v>26</v>
      </c>
      <c r="F3568" s="1" t="s">
        <v>60</v>
      </c>
      <c r="G3568" s="1" t="s">
        <v>65</v>
      </c>
      <c r="H3568" s="15" t="s">
        <v>13652</v>
      </c>
      <c r="I3568" s="1">
        <v>1989.0</v>
      </c>
      <c r="J3568" s="1">
        <v>1999.0</v>
      </c>
      <c r="K3568" s="1" t="s">
        <v>20</v>
      </c>
      <c r="L3568" s="18"/>
      <c r="M3568" s="18"/>
    </row>
    <row r="3569">
      <c r="A3569" s="1">
        <v>434.0</v>
      </c>
      <c r="B3569" s="14">
        <v>36270.0</v>
      </c>
      <c r="C3569" s="1" t="s">
        <v>13653</v>
      </c>
      <c r="D3569" s="1" t="s">
        <v>5186</v>
      </c>
      <c r="E3569" s="1" t="s">
        <v>26</v>
      </c>
      <c r="F3569" s="1" t="s">
        <v>13654</v>
      </c>
      <c r="G3569" s="1" t="s">
        <v>65</v>
      </c>
      <c r="H3569" s="15" t="s">
        <v>13655</v>
      </c>
      <c r="I3569" s="1">
        <v>1990.0</v>
      </c>
      <c r="J3569" s="1">
        <v>1998.0</v>
      </c>
      <c r="K3569" s="1" t="s">
        <v>20</v>
      </c>
      <c r="L3569" s="18"/>
      <c r="M3569" s="18"/>
    </row>
    <row r="3570">
      <c r="A3570" s="1">
        <v>433.0</v>
      </c>
      <c r="B3570" s="16">
        <v>36988.0</v>
      </c>
      <c r="C3570" s="1" t="s">
        <v>13656</v>
      </c>
      <c r="D3570" s="1" t="s">
        <v>744</v>
      </c>
      <c r="E3570" s="1" t="s">
        <v>136</v>
      </c>
      <c r="F3570" s="1" t="s">
        <v>13657</v>
      </c>
      <c r="G3570" s="1" t="s">
        <v>18</v>
      </c>
      <c r="H3570" s="15" t="s">
        <v>13658</v>
      </c>
      <c r="I3570" s="1">
        <v>1989.0</v>
      </c>
      <c r="J3570" s="1">
        <v>2000.0</v>
      </c>
      <c r="K3570" s="1" t="s">
        <v>20</v>
      </c>
      <c r="L3570" s="18"/>
      <c r="M3570" s="18"/>
    </row>
    <row r="3571">
      <c r="A3571" s="1">
        <v>432.0</v>
      </c>
      <c r="B3571" s="14">
        <v>36270.0</v>
      </c>
      <c r="C3571" s="1" t="s">
        <v>13659</v>
      </c>
      <c r="D3571" s="1" t="s">
        <v>13660</v>
      </c>
      <c r="E3571" s="1" t="s">
        <v>26</v>
      </c>
      <c r="F3571" s="1" t="s">
        <v>13661</v>
      </c>
      <c r="G3571" s="1" t="s">
        <v>18</v>
      </c>
      <c r="H3571" s="15" t="s">
        <v>13662</v>
      </c>
      <c r="I3571" s="1">
        <v>1997.0</v>
      </c>
      <c r="J3571" s="1">
        <v>1998.0</v>
      </c>
      <c r="K3571" s="1" t="s">
        <v>245</v>
      </c>
      <c r="L3571" s="18"/>
      <c r="M3571" s="18"/>
    </row>
    <row r="3572">
      <c r="A3572" s="1">
        <v>431.0</v>
      </c>
      <c r="B3572" s="14">
        <v>36269.0</v>
      </c>
      <c r="C3572" s="1" t="s">
        <v>13663</v>
      </c>
      <c r="D3572" s="1" t="s">
        <v>4763</v>
      </c>
      <c r="E3572" s="1" t="s">
        <v>26</v>
      </c>
      <c r="F3572" s="1" t="s">
        <v>13664</v>
      </c>
      <c r="G3572" s="1" t="s">
        <v>83</v>
      </c>
      <c r="H3572" s="15" t="s">
        <v>13665</v>
      </c>
      <c r="I3572" s="1">
        <v>1995.0</v>
      </c>
      <c r="J3572" s="1">
        <v>1999.0</v>
      </c>
      <c r="K3572" s="1" t="s">
        <v>20</v>
      </c>
      <c r="L3572" s="18"/>
      <c r="M3572" s="18"/>
    </row>
    <row r="3573">
      <c r="A3573" s="1">
        <v>430.0</v>
      </c>
      <c r="B3573" s="16">
        <v>36258.0</v>
      </c>
      <c r="C3573" s="1" t="s">
        <v>13666</v>
      </c>
      <c r="D3573" s="1" t="s">
        <v>13667</v>
      </c>
      <c r="E3573" s="1" t="s">
        <v>7957</v>
      </c>
      <c r="F3573" s="1" t="s">
        <v>60</v>
      </c>
      <c r="G3573" s="1" t="s">
        <v>53</v>
      </c>
      <c r="H3573" s="15" t="s">
        <v>13668</v>
      </c>
      <c r="I3573" s="1">
        <v>1989.0</v>
      </c>
      <c r="J3573" s="1">
        <v>1996.0</v>
      </c>
      <c r="K3573" s="1" t="s">
        <v>20</v>
      </c>
      <c r="L3573" s="18"/>
      <c r="M3573" s="18"/>
    </row>
    <row r="3574">
      <c r="A3574" s="1">
        <v>429.0</v>
      </c>
      <c r="B3574" s="16">
        <v>36257.0</v>
      </c>
      <c r="C3574" s="1" t="s">
        <v>13669</v>
      </c>
      <c r="D3574" s="1" t="s">
        <v>4843</v>
      </c>
      <c r="E3574" s="1" t="s">
        <v>750</v>
      </c>
      <c r="F3574" s="1">
        <v>3.1135713029E10</v>
      </c>
      <c r="G3574" s="1" t="s">
        <v>65</v>
      </c>
      <c r="H3574" s="15" t="s">
        <v>13670</v>
      </c>
      <c r="I3574" s="1">
        <v>1990.0</v>
      </c>
      <c r="J3574" s="1">
        <v>1998.0</v>
      </c>
      <c r="K3574" s="1" t="s">
        <v>20</v>
      </c>
      <c r="L3574" s="18"/>
      <c r="M3574" s="18"/>
    </row>
    <row r="3575">
      <c r="A3575" s="1">
        <v>428.0</v>
      </c>
      <c r="B3575" s="16">
        <v>36257.0</v>
      </c>
      <c r="C3575" s="1" t="s">
        <v>13671</v>
      </c>
      <c r="D3575" s="1" t="s">
        <v>13672</v>
      </c>
      <c r="E3575" s="1" t="s">
        <v>26</v>
      </c>
      <c r="F3575" s="1" t="s">
        <v>60</v>
      </c>
      <c r="G3575" s="1" t="s">
        <v>18</v>
      </c>
      <c r="H3575" s="15" t="s">
        <v>13673</v>
      </c>
      <c r="I3575" s="1">
        <v>1989.0</v>
      </c>
      <c r="J3575" s="1">
        <v>1996.0</v>
      </c>
      <c r="K3575" s="1" t="s">
        <v>20</v>
      </c>
      <c r="L3575" s="18"/>
      <c r="M3575" s="18"/>
    </row>
    <row r="3576">
      <c r="A3576" s="1">
        <v>427.0</v>
      </c>
      <c r="B3576" s="16">
        <v>36257.0</v>
      </c>
      <c r="C3576" s="1" t="s">
        <v>13674</v>
      </c>
      <c r="D3576" s="1" t="s">
        <v>13675</v>
      </c>
      <c r="E3576" s="1" t="s">
        <v>75</v>
      </c>
      <c r="F3576" s="1">
        <v>3.261271012E9</v>
      </c>
      <c r="G3576" s="1" t="s">
        <v>18</v>
      </c>
      <c r="H3576" s="15" t="s">
        <v>13676</v>
      </c>
      <c r="I3576" s="1">
        <v>1990.0</v>
      </c>
      <c r="J3576" s="1">
        <v>1999.0</v>
      </c>
      <c r="K3576" s="1" t="s">
        <v>20</v>
      </c>
      <c r="L3576" s="1" t="s">
        <v>60</v>
      </c>
      <c r="M3576" s="1" t="s">
        <v>60</v>
      </c>
    </row>
    <row r="3577">
      <c r="A3577" s="1">
        <v>426.0</v>
      </c>
      <c r="B3577" s="16">
        <v>36256.0</v>
      </c>
      <c r="C3577" s="1" t="s">
        <v>13677</v>
      </c>
      <c r="D3577" s="1" t="s">
        <v>13678</v>
      </c>
      <c r="E3577" s="1" t="s">
        <v>26</v>
      </c>
      <c r="F3577" s="1" t="s">
        <v>60</v>
      </c>
      <c r="G3577" s="1" t="s">
        <v>18</v>
      </c>
      <c r="H3577" s="20" t="s">
        <v>60</v>
      </c>
      <c r="I3577" s="1">
        <v>1990.0</v>
      </c>
      <c r="J3577" s="1">
        <v>1992.0</v>
      </c>
      <c r="K3577" s="1" t="s">
        <v>245</v>
      </c>
      <c r="L3577" s="18"/>
      <c r="M3577" s="18"/>
    </row>
    <row r="3578">
      <c r="A3578" s="1">
        <v>425.0</v>
      </c>
      <c r="B3578" s="16">
        <v>36256.0</v>
      </c>
      <c r="C3578" s="1" t="s">
        <v>13679</v>
      </c>
      <c r="D3578" s="1" t="s">
        <v>253</v>
      </c>
      <c r="E3578" s="1" t="s">
        <v>26</v>
      </c>
      <c r="F3578" s="1" t="s">
        <v>13680</v>
      </c>
      <c r="G3578" s="1" t="s">
        <v>83</v>
      </c>
      <c r="H3578" s="15" t="s">
        <v>13681</v>
      </c>
      <c r="I3578" s="1">
        <v>1996.0</v>
      </c>
      <c r="J3578" s="1">
        <v>1999.0</v>
      </c>
      <c r="K3578" s="1" t="s">
        <v>20</v>
      </c>
      <c r="L3578" s="18"/>
      <c r="M3578" s="18"/>
    </row>
    <row r="3579">
      <c r="A3579" s="1">
        <v>424.0</v>
      </c>
      <c r="B3579" s="16">
        <v>36255.0</v>
      </c>
      <c r="C3579" s="1" t="s">
        <v>13682</v>
      </c>
      <c r="D3579" s="1" t="s">
        <v>13683</v>
      </c>
      <c r="E3579" s="1" t="s">
        <v>26</v>
      </c>
      <c r="F3579" s="1" t="s">
        <v>13684</v>
      </c>
      <c r="G3579" s="1" t="s">
        <v>18</v>
      </c>
      <c r="H3579" s="15" t="s">
        <v>13685</v>
      </c>
      <c r="I3579" s="1" t="s">
        <v>11527</v>
      </c>
      <c r="J3579" s="1" t="s">
        <v>11404</v>
      </c>
      <c r="K3579" s="1" t="s">
        <v>323</v>
      </c>
      <c r="L3579" s="1" t="s">
        <v>13686</v>
      </c>
      <c r="M3579" s="1" t="s">
        <v>72</v>
      </c>
    </row>
    <row r="3580">
      <c r="A3580" s="1">
        <v>423.0</v>
      </c>
      <c r="B3580" s="16">
        <v>36254.0</v>
      </c>
      <c r="C3580" s="1" t="s">
        <v>13687</v>
      </c>
      <c r="D3580" s="23" t="s">
        <v>13688</v>
      </c>
      <c r="E3580" s="1" t="s">
        <v>750</v>
      </c>
      <c r="F3580" s="1" t="s">
        <v>13689</v>
      </c>
      <c r="G3580" s="1" t="s">
        <v>65</v>
      </c>
      <c r="H3580" s="15" t="s">
        <v>13690</v>
      </c>
      <c r="I3580" s="1">
        <v>1989.0</v>
      </c>
      <c r="J3580" s="1">
        <v>1999.0</v>
      </c>
      <c r="K3580" s="1" t="s">
        <v>20</v>
      </c>
      <c r="L3580" s="18"/>
      <c r="M3580" s="18"/>
    </row>
    <row r="3581">
      <c r="A3581" s="1">
        <v>422.0</v>
      </c>
      <c r="B3581" s="16">
        <v>36254.0</v>
      </c>
      <c r="C3581" s="1" t="s">
        <v>13691</v>
      </c>
      <c r="D3581" s="1" t="s">
        <v>13692</v>
      </c>
      <c r="E3581" s="1" t="s">
        <v>26</v>
      </c>
      <c r="F3581" s="1" t="s">
        <v>13693</v>
      </c>
      <c r="G3581" s="1" t="s">
        <v>18</v>
      </c>
      <c r="H3581" s="15" t="s">
        <v>13694</v>
      </c>
      <c r="I3581" s="1" t="s">
        <v>3114</v>
      </c>
      <c r="J3581" s="1" t="s">
        <v>13695</v>
      </c>
      <c r="K3581" s="1" t="s">
        <v>323</v>
      </c>
      <c r="L3581" s="18"/>
      <c r="M3581" s="18"/>
    </row>
    <row r="3582">
      <c r="A3582" s="1">
        <v>421.0</v>
      </c>
      <c r="B3582" s="16">
        <v>36254.0</v>
      </c>
      <c r="C3582" s="1" t="s">
        <v>13696</v>
      </c>
      <c r="D3582" s="1" t="s">
        <v>3147</v>
      </c>
      <c r="E3582" s="1" t="s">
        <v>2264</v>
      </c>
      <c r="F3582" s="1">
        <v>4.7654358E7</v>
      </c>
      <c r="G3582" s="1" t="s">
        <v>18</v>
      </c>
      <c r="H3582" s="15" t="s">
        <v>13697</v>
      </c>
      <c r="I3582" s="1">
        <v>1990.0</v>
      </c>
      <c r="J3582" s="1">
        <v>1997.0</v>
      </c>
      <c r="K3582" s="1" t="s">
        <v>20</v>
      </c>
      <c r="L3582" s="18"/>
      <c r="M3582" s="18"/>
    </row>
    <row r="3583">
      <c r="A3583" s="1">
        <v>420.0</v>
      </c>
      <c r="B3583" s="16">
        <v>36254.0</v>
      </c>
      <c r="C3583" s="1" t="s">
        <v>13698</v>
      </c>
      <c r="D3583" s="1" t="s">
        <v>13699</v>
      </c>
      <c r="E3583" s="1" t="s">
        <v>26</v>
      </c>
      <c r="F3583" s="1" t="s">
        <v>13700</v>
      </c>
      <c r="G3583" s="1" t="s">
        <v>337</v>
      </c>
      <c r="H3583" s="15" t="s">
        <v>13701</v>
      </c>
      <c r="I3583" s="1">
        <v>1995.0</v>
      </c>
      <c r="J3583" s="1">
        <v>1995.0</v>
      </c>
      <c r="K3583" s="1" t="s">
        <v>245</v>
      </c>
      <c r="L3583" s="1" t="s">
        <v>60</v>
      </c>
      <c r="M3583" s="1" t="s">
        <v>385</v>
      </c>
    </row>
    <row r="3584">
      <c r="A3584" s="1">
        <v>419.0</v>
      </c>
      <c r="B3584" s="16">
        <v>36252.0</v>
      </c>
      <c r="C3584" s="1" t="s">
        <v>13702</v>
      </c>
      <c r="D3584" s="1" t="s">
        <v>13703</v>
      </c>
      <c r="E3584" s="1" t="s">
        <v>26</v>
      </c>
      <c r="F3584" s="1" t="s">
        <v>13704</v>
      </c>
      <c r="G3584" s="1" t="s">
        <v>83</v>
      </c>
      <c r="H3584" s="15" t="s">
        <v>13705</v>
      </c>
      <c r="I3584" s="1">
        <v>1989.0</v>
      </c>
      <c r="J3584" s="1">
        <v>1989.0</v>
      </c>
      <c r="K3584" s="1" t="s">
        <v>245</v>
      </c>
      <c r="L3584" s="18"/>
      <c r="M3584" s="18"/>
    </row>
    <row r="3585">
      <c r="A3585" s="1">
        <v>418.0</v>
      </c>
      <c r="B3585" s="16">
        <v>36252.0</v>
      </c>
      <c r="C3585" s="1" t="s">
        <v>13706</v>
      </c>
      <c r="D3585" s="1" t="s">
        <v>13707</v>
      </c>
      <c r="E3585" s="1" t="s">
        <v>26</v>
      </c>
      <c r="F3585" s="1" t="s">
        <v>60</v>
      </c>
      <c r="G3585" s="1" t="s">
        <v>83</v>
      </c>
      <c r="H3585" s="15" t="s">
        <v>13708</v>
      </c>
      <c r="I3585" s="1">
        <v>1989.0</v>
      </c>
      <c r="J3585" s="1">
        <v>1995.0</v>
      </c>
      <c r="K3585" s="1" t="s">
        <v>20</v>
      </c>
      <c r="L3585" s="18"/>
      <c r="M3585" s="18"/>
    </row>
    <row r="3586">
      <c r="A3586" s="1">
        <v>417.0</v>
      </c>
      <c r="B3586" s="16">
        <v>36251.0</v>
      </c>
      <c r="C3586" s="1" t="s">
        <v>13709</v>
      </c>
      <c r="D3586" s="1" t="s">
        <v>13710</v>
      </c>
      <c r="E3586" s="1" t="s">
        <v>26</v>
      </c>
      <c r="F3586" s="1" t="s">
        <v>13711</v>
      </c>
      <c r="G3586" s="1" t="s">
        <v>18</v>
      </c>
      <c r="H3586" s="15" t="s">
        <v>13712</v>
      </c>
      <c r="I3586" s="1">
        <v>1997.0</v>
      </c>
      <c r="J3586" s="1">
        <v>1998.0</v>
      </c>
      <c r="K3586" s="1" t="s">
        <v>245</v>
      </c>
      <c r="L3586" s="18"/>
      <c r="M3586" s="18"/>
    </row>
    <row r="3587">
      <c r="A3587" s="1">
        <v>416.0</v>
      </c>
      <c r="B3587" s="16">
        <v>37352.0</v>
      </c>
      <c r="C3587" s="1" t="s">
        <v>13713</v>
      </c>
      <c r="D3587" s="1" t="s">
        <v>4740</v>
      </c>
      <c r="E3587" s="1" t="s">
        <v>26</v>
      </c>
      <c r="F3587" s="1" t="s">
        <v>60</v>
      </c>
      <c r="G3587" s="1" t="s">
        <v>18</v>
      </c>
      <c r="H3587" s="20" t="s">
        <v>60</v>
      </c>
      <c r="I3587" s="1">
        <v>1997.0</v>
      </c>
      <c r="J3587" s="1">
        <v>2002.0</v>
      </c>
      <c r="K3587" s="1" t="s">
        <v>20</v>
      </c>
      <c r="L3587" s="1" t="s">
        <v>60</v>
      </c>
      <c r="M3587" s="18"/>
    </row>
    <row r="3588">
      <c r="A3588" s="1">
        <v>415.0</v>
      </c>
      <c r="B3588" s="14">
        <v>36250.0</v>
      </c>
      <c r="C3588" s="1" t="s">
        <v>13714</v>
      </c>
      <c r="D3588" s="1" t="s">
        <v>13715</v>
      </c>
      <c r="E3588" s="1" t="s">
        <v>26</v>
      </c>
      <c r="F3588" s="1" t="s">
        <v>13716</v>
      </c>
      <c r="G3588" s="1" t="s">
        <v>18</v>
      </c>
      <c r="H3588" s="15" t="s">
        <v>13717</v>
      </c>
      <c r="I3588" s="1">
        <v>1996.0</v>
      </c>
      <c r="J3588" s="1">
        <v>1999.0</v>
      </c>
      <c r="K3588" s="1" t="s">
        <v>20</v>
      </c>
      <c r="L3588" s="18"/>
      <c r="M3588" s="18"/>
    </row>
    <row r="3589">
      <c r="A3589" s="1">
        <v>414.0</v>
      </c>
      <c r="B3589" s="14">
        <v>36250.0</v>
      </c>
      <c r="C3589" s="1" t="s">
        <v>13718</v>
      </c>
      <c r="D3589" s="1" t="s">
        <v>13719</v>
      </c>
      <c r="E3589" s="1" t="s">
        <v>26</v>
      </c>
      <c r="F3589" s="1" t="s">
        <v>60</v>
      </c>
      <c r="G3589" s="1" t="s">
        <v>60</v>
      </c>
      <c r="H3589" s="15" t="s">
        <v>13720</v>
      </c>
      <c r="I3589" s="1" t="s">
        <v>60</v>
      </c>
      <c r="J3589" s="1">
        <v>1993.0</v>
      </c>
      <c r="K3589" s="1" t="s">
        <v>245</v>
      </c>
      <c r="L3589" s="18"/>
      <c r="M3589" s="18"/>
    </row>
    <row r="3590">
      <c r="A3590" s="1">
        <v>413.0</v>
      </c>
      <c r="B3590" s="14">
        <v>36248.0</v>
      </c>
      <c r="C3590" s="1" t="s">
        <v>13721</v>
      </c>
      <c r="D3590" s="1" t="s">
        <v>819</v>
      </c>
      <c r="E3590" s="1" t="s">
        <v>26</v>
      </c>
      <c r="F3590" s="1" t="s">
        <v>13722</v>
      </c>
      <c r="G3590" s="1" t="s">
        <v>83</v>
      </c>
      <c r="H3590" s="15" t="s">
        <v>13723</v>
      </c>
      <c r="I3590" s="1">
        <v>1996.0</v>
      </c>
      <c r="J3590" s="1">
        <v>1999.0</v>
      </c>
      <c r="K3590" s="1" t="s">
        <v>20</v>
      </c>
      <c r="L3590" s="1" t="s">
        <v>60</v>
      </c>
      <c r="M3590" s="18"/>
    </row>
    <row r="3591">
      <c r="A3591" s="1">
        <v>412.0</v>
      </c>
      <c r="B3591" s="14">
        <v>36247.0</v>
      </c>
      <c r="C3591" s="1" t="s">
        <v>13724</v>
      </c>
      <c r="D3591" s="1" t="s">
        <v>13725</v>
      </c>
      <c r="E3591" s="1" t="s">
        <v>26</v>
      </c>
      <c r="F3591" s="1" t="s">
        <v>13726</v>
      </c>
      <c r="G3591" s="1" t="s">
        <v>83</v>
      </c>
      <c r="H3591" s="15" t="s">
        <v>13727</v>
      </c>
      <c r="I3591" s="1">
        <v>1990.0</v>
      </c>
      <c r="J3591" s="1">
        <v>1992.0</v>
      </c>
      <c r="K3591" s="1" t="s">
        <v>20</v>
      </c>
      <c r="L3591" s="18"/>
      <c r="M3591" s="18"/>
    </row>
    <row r="3592">
      <c r="A3592" s="1">
        <v>411.0</v>
      </c>
      <c r="B3592" s="14">
        <v>36247.0</v>
      </c>
      <c r="C3592" s="1" t="s">
        <v>13728</v>
      </c>
      <c r="D3592" s="1" t="s">
        <v>12912</v>
      </c>
      <c r="E3592" s="1" t="s">
        <v>26</v>
      </c>
      <c r="F3592" s="1" t="s">
        <v>122</v>
      </c>
      <c r="G3592" s="1" t="s">
        <v>83</v>
      </c>
      <c r="H3592" s="15" t="s">
        <v>13729</v>
      </c>
      <c r="I3592" s="1">
        <v>1989.0</v>
      </c>
      <c r="J3592" s="1">
        <v>1999.0</v>
      </c>
      <c r="K3592" s="1" t="s">
        <v>20</v>
      </c>
      <c r="L3592" s="18"/>
      <c r="M3592" s="18"/>
    </row>
    <row r="3593">
      <c r="A3593" s="1">
        <v>410.0</v>
      </c>
      <c r="B3593" s="14">
        <v>37357.0</v>
      </c>
      <c r="C3593" s="1" t="s">
        <v>13730</v>
      </c>
      <c r="D3593" s="1" t="s">
        <v>13731</v>
      </c>
      <c r="E3593" s="1" t="s">
        <v>26</v>
      </c>
      <c r="F3593" s="1" t="s">
        <v>13732</v>
      </c>
      <c r="G3593" s="1" t="s">
        <v>65</v>
      </c>
      <c r="H3593" s="15" t="s">
        <v>13733</v>
      </c>
      <c r="I3593" s="1">
        <v>1990.0</v>
      </c>
      <c r="J3593" s="1">
        <v>2001.0</v>
      </c>
      <c r="K3593" s="1" t="s">
        <v>20</v>
      </c>
      <c r="L3593" s="1" t="s">
        <v>13734</v>
      </c>
      <c r="M3593" s="1" t="s">
        <v>49</v>
      </c>
    </row>
    <row r="3594">
      <c r="A3594" s="1">
        <v>409.0</v>
      </c>
      <c r="B3594" s="14">
        <v>36245.0</v>
      </c>
      <c r="C3594" s="1" t="s">
        <v>13735</v>
      </c>
      <c r="D3594" s="1" t="s">
        <v>13736</v>
      </c>
      <c r="E3594" s="1" t="s">
        <v>26</v>
      </c>
      <c r="F3594" s="1" t="s">
        <v>13737</v>
      </c>
      <c r="G3594" s="1" t="s">
        <v>83</v>
      </c>
      <c r="H3594" s="15" t="s">
        <v>13738</v>
      </c>
      <c r="I3594" s="1" t="s">
        <v>60</v>
      </c>
      <c r="J3594" s="1">
        <v>1997.0</v>
      </c>
      <c r="K3594" s="1" t="s">
        <v>245</v>
      </c>
      <c r="L3594" s="18"/>
      <c r="M3594" s="18"/>
    </row>
    <row r="3595">
      <c r="A3595" s="1">
        <v>408.0</v>
      </c>
      <c r="B3595" s="14">
        <v>36244.0</v>
      </c>
      <c r="C3595" s="1" t="s">
        <v>13739</v>
      </c>
      <c r="D3595" s="1" t="s">
        <v>13222</v>
      </c>
      <c r="E3595" s="1" t="s">
        <v>26</v>
      </c>
      <c r="F3595" s="1" t="s">
        <v>60</v>
      </c>
      <c r="G3595" s="1" t="s">
        <v>65</v>
      </c>
      <c r="H3595" s="15" t="s">
        <v>13740</v>
      </c>
      <c r="I3595" s="1">
        <v>1994.0</v>
      </c>
      <c r="J3595" s="1">
        <v>1998.0</v>
      </c>
      <c r="K3595" s="1" t="s">
        <v>20</v>
      </c>
      <c r="L3595" s="18"/>
      <c r="M3595" s="18"/>
    </row>
    <row r="3596">
      <c r="A3596" s="1">
        <v>407.0</v>
      </c>
      <c r="B3596" s="14">
        <v>36243.0</v>
      </c>
      <c r="C3596" s="1" t="s">
        <v>13741</v>
      </c>
      <c r="D3596" s="1" t="s">
        <v>44</v>
      </c>
      <c r="E3596" s="1" t="s">
        <v>26</v>
      </c>
      <c r="F3596" s="1" t="s">
        <v>60</v>
      </c>
      <c r="G3596" s="1" t="s">
        <v>53</v>
      </c>
      <c r="H3596" s="15" t="s">
        <v>13742</v>
      </c>
      <c r="I3596" s="1">
        <v>1998.0</v>
      </c>
      <c r="J3596" s="1">
        <v>1998.0</v>
      </c>
      <c r="K3596" s="1" t="s">
        <v>245</v>
      </c>
      <c r="L3596" s="18"/>
      <c r="M3596" s="18"/>
    </row>
    <row r="3597">
      <c r="A3597" s="1">
        <v>406.0</v>
      </c>
      <c r="B3597" s="14">
        <v>36242.0</v>
      </c>
      <c r="C3597" s="1" t="s">
        <v>13743</v>
      </c>
      <c r="D3597" s="1" t="s">
        <v>3800</v>
      </c>
      <c r="E3597" s="1" t="s">
        <v>26</v>
      </c>
      <c r="F3597" s="1" t="s">
        <v>60</v>
      </c>
      <c r="G3597" s="1" t="s">
        <v>18</v>
      </c>
      <c r="H3597" s="20" t="s">
        <v>60</v>
      </c>
      <c r="I3597" s="1">
        <v>1997.0</v>
      </c>
      <c r="J3597" s="1">
        <v>1999.0</v>
      </c>
      <c r="K3597" s="1" t="s">
        <v>20</v>
      </c>
      <c r="L3597" s="18"/>
      <c r="M3597" s="18"/>
    </row>
    <row r="3598">
      <c r="A3598" s="1">
        <v>405.0</v>
      </c>
      <c r="B3598" s="14">
        <v>36242.0</v>
      </c>
      <c r="C3598" s="1" t="s">
        <v>13744</v>
      </c>
      <c r="D3598" s="1" t="s">
        <v>13745</v>
      </c>
      <c r="E3598" s="1" t="s">
        <v>26</v>
      </c>
      <c r="F3598" s="1" t="s">
        <v>13746</v>
      </c>
      <c r="G3598" s="1" t="s">
        <v>18</v>
      </c>
      <c r="H3598" s="15" t="s">
        <v>13747</v>
      </c>
      <c r="I3598" s="1">
        <v>1989.0</v>
      </c>
      <c r="J3598" s="1">
        <v>1999.0</v>
      </c>
      <c r="K3598" s="1" t="s">
        <v>20</v>
      </c>
      <c r="L3598" s="18"/>
      <c r="M3598" s="18"/>
    </row>
    <row r="3599">
      <c r="A3599" s="1">
        <v>404.0</v>
      </c>
      <c r="B3599" s="14">
        <v>36242.0</v>
      </c>
      <c r="C3599" s="1" t="s">
        <v>13748</v>
      </c>
      <c r="D3599" s="1" t="s">
        <v>3800</v>
      </c>
      <c r="E3599" s="1" t="s">
        <v>26</v>
      </c>
      <c r="F3599" s="1" t="s">
        <v>13749</v>
      </c>
      <c r="G3599" s="1" t="s">
        <v>18</v>
      </c>
      <c r="H3599" s="15" t="s">
        <v>13750</v>
      </c>
      <c r="I3599" s="1">
        <v>1998.0</v>
      </c>
      <c r="J3599" s="1">
        <v>1998.0</v>
      </c>
      <c r="K3599" s="1" t="s">
        <v>245</v>
      </c>
      <c r="L3599" s="18"/>
      <c r="M3599" s="18"/>
    </row>
    <row r="3600">
      <c r="A3600" s="1">
        <v>403.0</v>
      </c>
      <c r="B3600" s="14">
        <v>36240.0</v>
      </c>
      <c r="C3600" s="1" t="s">
        <v>13751</v>
      </c>
      <c r="D3600" s="1" t="s">
        <v>6915</v>
      </c>
      <c r="E3600" s="1" t="s">
        <v>26</v>
      </c>
      <c r="F3600" s="1" t="s">
        <v>13752</v>
      </c>
      <c r="G3600" s="1" t="s">
        <v>18</v>
      </c>
      <c r="H3600" s="15" t="s">
        <v>13753</v>
      </c>
      <c r="I3600" s="1">
        <v>1995.0</v>
      </c>
      <c r="J3600" s="1">
        <v>1998.0</v>
      </c>
      <c r="K3600" s="1" t="s">
        <v>20</v>
      </c>
      <c r="L3600" s="18"/>
      <c r="M3600" s="18"/>
    </row>
    <row r="3601">
      <c r="A3601" s="1">
        <v>402.0</v>
      </c>
      <c r="B3601" s="14">
        <v>36240.0</v>
      </c>
      <c r="C3601" s="1" t="s">
        <v>13754</v>
      </c>
      <c r="D3601" s="1" t="s">
        <v>1537</v>
      </c>
      <c r="E3601" s="1" t="s">
        <v>26</v>
      </c>
      <c r="F3601" s="1" t="s">
        <v>13755</v>
      </c>
      <c r="G3601" s="1" t="s">
        <v>18</v>
      </c>
      <c r="H3601" s="15" t="s">
        <v>13756</v>
      </c>
      <c r="I3601" s="1">
        <v>1990.0</v>
      </c>
      <c r="J3601" s="1">
        <v>1999.0</v>
      </c>
      <c r="K3601" s="1" t="s">
        <v>20</v>
      </c>
      <c r="L3601" s="18"/>
      <c r="M3601" s="18"/>
    </row>
    <row r="3602">
      <c r="A3602" s="1">
        <v>401.0</v>
      </c>
      <c r="B3602" s="14">
        <v>36239.0</v>
      </c>
      <c r="C3602" s="1" t="s">
        <v>13757</v>
      </c>
      <c r="D3602" s="1" t="s">
        <v>13758</v>
      </c>
      <c r="E3602" s="1" t="s">
        <v>26</v>
      </c>
      <c r="F3602" s="1" t="s">
        <v>60</v>
      </c>
      <c r="G3602" s="1" t="s">
        <v>60</v>
      </c>
      <c r="H3602" s="15" t="s">
        <v>13759</v>
      </c>
      <c r="I3602" s="1">
        <v>1989.0</v>
      </c>
      <c r="J3602" s="1">
        <v>1993.0</v>
      </c>
      <c r="K3602" s="1" t="s">
        <v>20</v>
      </c>
      <c r="L3602" s="18"/>
      <c r="M3602" s="18"/>
    </row>
    <row r="3603">
      <c r="A3603" s="1">
        <v>400.0</v>
      </c>
      <c r="B3603" s="14">
        <v>36239.0</v>
      </c>
      <c r="C3603" s="1" t="s">
        <v>13760</v>
      </c>
      <c r="D3603" s="1" t="s">
        <v>3023</v>
      </c>
      <c r="E3603" s="1" t="s">
        <v>26</v>
      </c>
      <c r="F3603" s="1" t="s">
        <v>13761</v>
      </c>
      <c r="G3603" s="1" t="s">
        <v>65</v>
      </c>
      <c r="H3603" s="15" t="s">
        <v>13762</v>
      </c>
      <c r="I3603" s="1">
        <v>1990.0</v>
      </c>
      <c r="J3603" s="1">
        <v>1999.0</v>
      </c>
      <c r="K3603" s="1" t="s">
        <v>20</v>
      </c>
      <c r="L3603" s="18"/>
      <c r="M3603" s="18"/>
    </row>
    <row r="3604">
      <c r="A3604" s="1">
        <v>399.0</v>
      </c>
      <c r="B3604" s="14">
        <v>36239.0</v>
      </c>
      <c r="C3604" s="1" t="s">
        <v>13763</v>
      </c>
      <c r="D3604" s="1" t="s">
        <v>13764</v>
      </c>
      <c r="E3604" s="1" t="s">
        <v>188</v>
      </c>
      <c r="F3604" s="1" t="s">
        <v>13765</v>
      </c>
      <c r="G3604" s="1" t="s">
        <v>337</v>
      </c>
      <c r="H3604" s="15" t="s">
        <v>13766</v>
      </c>
      <c r="I3604" s="1">
        <v>1994.0</v>
      </c>
      <c r="J3604" s="1">
        <v>1996.0</v>
      </c>
      <c r="K3604" s="1" t="s">
        <v>20</v>
      </c>
      <c r="L3604" s="18"/>
      <c r="M3604" s="18"/>
    </row>
    <row r="3605">
      <c r="A3605" s="1">
        <v>398.0</v>
      </c>
      <c r="B3605" s="14">
        <v>36238.0</v>
      </c>
      <c r="C3605" s="1" t="s">
        <v>13767</v>
      </c>
      <c r="D3605" s="1" t="s">
        <v>13768</v>
      </c>
      <c r="E3605" s="1" t="s">
        <v>26</v>
      </c>
      <c r="F3605" s="1" t="s">
        <v>13769</v>
      </c>
      <c r="G3605" s="1" t="s">
        <v>83</v>
      </c>
      <c r="H3605" s="15" t="s">
        <v>13770</v>
      </c>
      <c r="I3605" s="1">
        <v>1997.0</v>
      </c>
      <c r="J3605" s="1">
        <v>1998.0</v>
      </c>
      <c r="K3605" s="1" t="s">
        <v>245</v>
      </c>
      <c r="L3605" s="18"/>
      <c r="M3605" s="18"/>
    </row>
    <row r="3606">
      <c r="A3606" s="1">
        <v>397.0</v>
      </c>
      <c r="B3606" s="14">
        <v>36237.0</v>
      </c>
      <c r="C3606" s="1" t="s">
        <v>13771</v>
      </c>
      <c r="D3606" s="1" t="s">
        <v>13772</v>
      </c>
      <c r="E3606" s="1" t="s">
        <v>26</v>
      </c>
      <c r="F3606" s="1" t="s">
        <v>13773</v>
      </c>
      <c r="G3606" s="1" t="s">
        <v>83</v>
      </c>
      <c r="H3606" s="15" t="s">
        <v>13774</v>
      </c>
      <c r="I3606" s="1">
        <v>1997.0</v>
      </c>
      <c r="J3606" s="1">
        <v>1999.0</v>
      </c>
      <c r="K3606" s="1" t="s">
        <v>20</v>
      </c>
      <c r="L3606" s="18"/>
      <c r="M3606" s="18"/>
    </row>
    <row r="3607">
      <c r="A3607" s="1">
        <v>396.0</v>
      </c>
      <c r="B3607" s="14">
        <v>36237.0</v>
      </c>
      <c r="C3607" s="1" t="s">
        <v>13775</v>
      </c>
      <c r="D3607" s="1" t="s">
        <v>1365</v>
      </c>
      <c r="E3607" s="1" t="s">
        <v>1365</v>
      </c>
      <c r="F3607" s="1" t="s">
        <v>13776</v>
      </c>
      <c r="G3607" s="1" t="s">
        <v>53</v>
      </c>
      <c r="H3607" s="20" t="s">
        <v>60</v>
      </c>
      <c r="I3607" s="1">
        <v>1997.0</v>
      </c>
      <c r="J3607" s="1">
        <v>1997.0</v>
      </c>
      <c r="K3607" s="1" t="s">
        <v>245</v>
      </c>
      <c r="L3607" s="18"/>
      <c r="M3607" s="18"/>
    </row>
    <row r="3608">
      <c r="A3608" s="1">
        <v>395.0</v>
      </c>
      <c r="B3608" s="14">
        <v>36236.0</v>
      </c>
      <c r="C3608" s="1" t="s">
        <v>13777</v>
      </c>
      <c r="D3608" s="1" t="s">
        <v>13778</v>
      </c>
      <c r="E3608" s="1" t="s">
        <v>26</v>
      </c>
      <c r="F3608" s="1" t="s">
        <v>60</v>
      </c>
      <c r="G3608" s="1" t="s">
        <v>65</v>
      </c>
      <c r="H3608" s="15" t="s">
        <v>13779</v>
      </c>
      <c r="I3608" s="1">
        <v>1996.0</v>
      </c>
      <c r="J3608" s="1">
        <v>1996.0</v>
      </c>
      <c r="K3608" s="1" t="s">
        <v>245</v>
      </c>
      <c r="L3608" s="18"/>
      <c r="M3608" s="18"/>
    </row>
    <row r="3609">
      <c r="A3609" s="1">
        <v>394.0</v>
      </c>
      <c r="B3609" s="14">
        <v>36234.0</v>
      </c>
      <c r="C3609" s="1" t="s">
        <v>13780</v>
      </c>
      <c r="D3609" s="1" t="s">
        <v>9503</v>
      </c>
      <c r="E3609" s="1" t="s">
        <v>26</v>
      </c>
      <c r="F3609" s="1" t="s">
        <v>60</v>
      </c>
      <c r="G3609" s="1" t="s">
        <v>18</v>
      </c>
      <c r="H3609" s="15" t="s">
        <v>13781</v>
      </c>
      <c r="I3609" s="1">
        <v>1989.0</v>
      </c>
      <c r="J3609" s="1">
        <v>1999.0</v>
      </c>
      <c r="K3609" s="1" t="s">
        <v>20</v>
      </c>
      <c r="L3609" s="18"/>
      <c r="M3609" s="18"/>
    </row>
    <row r="3610">
      <c r="A3610" s="1">
        <v>393.0</v>
      </c>
      <c r="B3610" s="14">
        <v>36234.0</v>
      </c>
      <c r="C3610" s="1" t="s">
        <v>13782</v>
      </c>
      <c r="D3610" s="1" t="s">
        <v>13783</v>
      </c>
      <c r="E3610" s="1" t="s">
        <v>26</v>
      </c>
      <c r="F3610" s="1" t="s">
        <v>13784</v>
      </c>
      <c r="G3610" s="1" t="s">
        <v>65</v>
      </c>
      <c r="H3610" s="15" t="s">
        <v>13785</v>
      </c>
      <c r="I3610" s="1">
        <v>1994.0</v>
      </c>
      <c r="J3610" s="1">
        <v>1999.0</v>
      </c>
      <c r="K3610" s="1" t="s">
        <v>20</v>
      </c>
      <c r="L3610" s="18"/>
      <c r="M3610" s="18"/>
    </row>
    <row r="3611">
      <c r="A3611" s="1">
        <v>392.0</v>
      </c>
      <c r="B3611" s="14">
        <v>36233.0</v>
      </c>
      <c r="C3611" s="1" t="s">
        <v>13786</v>
      </c>
      <c r="D3611" s="1" t="s">
        <v>13787</v>
      </c>
      <c r="E3611" s="1" t="s">
        <v>26</v>
      </c>
      <c r="F3611" s="1" t="s">
        <v>60</v>
      </c>
      <c r="G3611" s="1" t="s">
        <v>60</v>
      </c>
      <c r="H3611" s="20" t="s">
        <v>13788</v>
      </c>
      <c r="I3611" s="1">
        <v>1998.0</v>
      </c>
      <c r="J3611" s="1">
        <v>1998.0</v>
      </c>
      <c r="K3611" s="1" t="s">
        <v>245</v>
      </c>
      <c r="L3611" s="18"/>
      <c r="M3611" s="18"/>
    </row>
    <row r="3612">
      <c r="A3612" s="1">
        <v>391.0</v>
      </c>
      <c r="B3612" s="14">
        <v>36233.0</v>
      </c>
      <c r="C3612" s="1" t="s">
        <v>13789</v>
      </c>
      <c r="D3612" s="1" t="s">
        <v>549</v>
      </c>
      <c r="E3612" s="1" t="s">
        <v>26</v>
      </c>
      <c r="F3612" s="1" t="s">
        <v>13790</v>
      </c>
      <c r="G3612" s="1" t="s">
        <v>83</v>
      </c>
      <c r="H3612" s="15" t="s">
        <v>13791</v>
      </c>
      <c r="I3612" s="1">
        <v>1990.0</v>
      </c>
      <c r="J3612" s="1">
        <v>1992.0</v>
      </c>
      <c r="K3612" s="1" t="s">
        <v>245</v>
      </c>
      <c r="L3612" s="18"/>
      <c r="M3612" s="18"/>
    </row>
    <row r="3613">
      <c r="A3613" s="1">
        <v>390.0</v>
      </c>
      <c r="B3613" s="14">
        <v>36233.0</v>
      </c>
      <c r="C3613" s="1" t="s">
        <v>13792</v>
      </c>
      <c r="D3613" s="1" t="s">
        <v>1583</v>
      </c>
      <c r="E3613" s="1" t="s">
        <v>26</v>
      </c>
      <c r="F3613" s="1" t="s">
        <v>60</v>
      </c>
      <c r="G3613" s="1" t="s">
        <v>83</v>
      </c>
      <c r="H3613" s="15" t="s">
        <v>13793</v>
      </c>
      <c r="I3613" s="1">
        <v>1996.0</v>
      </c>
      <c r="J3613" s="1">
        <v>1998.0</v>
      </c>
      <c r="K3613" s="1" t="s">
        <v>245</v>
      </c>
      <c r="L3613" s="18"/>
      <c r="M3613" s="18"/>
    </row>
    <row r="3614">
      <c r="A3614" s="1">
        <v>389.0</v>
      </c>
      <c r="B3614" s="14">
        <v>36232.0</v>
      </c>
      <c r="C3614" s="1" t="s">
        <v>13794</v>
      </c>
      <c r="D3614" s="1" t="s">
        <v>13795</v>
      </c>
      <c r="E3614" s="1" t="s">
        <v>26</v>
      </c>
      <c r="F3614" s="1" t="s">
        <v>13796</v>
      </c>
      <c r="G3614" s="1" t="s">
        <v>18</v>
      </c>
      <c r="H3614" s="15" t="s">
        <v>13797</v>
      </c>
      <c r="I3614" s="1" t="s">
        <v>13798</v>
      </c>
      <c r="J3614" s="1">
        <v>1998.0</v>
      </c>
      <c r="K3614" s="1" t="s">
        <v>245</v>
      </c>
      <c r="L3614" s="18"/>
      <c r="M3614" s="18"/>
    </row>
    <row r="3615">
      <c r="A3615" s="1">
        <v>388.0</v>
      </c>
      <c r="B3615" s="14">
        <v>36231.0</v>
      </c>
      <c r="C3615" s="1" t="s">
        <v>13799</v>
      </c>
      <c r="D3615" s="1" t="s">
        <v>11976</v>
      </c>
      <c r="E3615" s="1" t="s">
        <v>26</v>
      </c>
      <c r="F3615" s="1" t="s">
        <v>13800</v>
      </c>
      <c r="G3615" s="1" t="s">
        <v>65</v>
      </c>
      <c r="H3615" s="15" t="s">
        <v>13801</v>
      </c>
      <c r="I3615" s="1">
        <v>1989.0</v>
      </c>
      <c r="J3615" s="1">
        <v>1991.0</v>
      </c>
      <c r="K3615" s="1" t="s">
        <v>245</v>
      </c>
      <c r="L3615" s="18"/>
      <c r="M3615" s="18"/>
    </row>
    <row r="3616">
      <c r="A3616" s="1">
        <v>387.0</v>
      </c>
      <c r="B3616" s="14">
        <v>36230.0</v>
      </c>
      <c r="C3616" s="1" t="s">
        <v>60</v>
      </c>
      <c r="D3616" s="1" t="s">
        <v>60</v>
      </c>
      <c r="E3616" s="1" t="s">
        <v>60</v>
      </c>
      <c r="F3616" s="1" t="s">
        <v>60</v>
      </c>
      <c r="G3616" s="1" t="s">
        <v>18</v>
      </c>
      <c r="H3616" s="15" t="s">
        <v>13802</v>
      </c>
      <c r="I3616" s="1">
        <v>1989.0</v>
      </c>
      <c r="J3616" s="1">
        <v>1996.0</v>
      </c>
      <c r="K3616" s="1" t="s">
        <v>20</v>
      </c>
      <c r="L3616" s="18"/>
      <c r="M3616" s="18"/>
    </row>
    <row r="3617">
      <c r="A3617" s="1">
        <v>386.0</v>
      </c>
      <c r="B3617" s="14">
        <v>36230.0</v>
      </c>
      <c r="C3617" s="1" t="s">
        <v>13803</v>
      </c>
      <c r="D3617" s="1" t="s">
        <v>712</v>
      </c>
      <c r="E3617" s="1" t="s">
        <v>26</v>
      </c>
      <c r="F3617" s="1" t="s">
        <v>13804</v>
      </c>
      <c r="G3617" s="1" t="s">
        <v>83</v>
      </c>
      <c r="H3617" s="15" t="s">
        <v>13805</v>
      </c>
      <c r="I3617" s="1">
        <v>1995.0</v>
      </c>
      <c r="J3617" s="1">
        <v>1999.0</v>
      </c>
      <c r="K3617" s="1" t="s">
        <v>20</v>
      </c>
      <c r="L3617" s="18"/>
      <c r="M3617" s="18"/>
    </row>
    <row r="3618">
      <c r="A3618" s="1">
        <v>385.0</v>
      </c>
      <c r="B3618" s="14">
        <v>36229.0</v>
      </c>
      <c r="C3618" s="1" t="s">
        <v>13806</v>
      </c>
      <c r="D3618" s="1" t="s">
        <v>13807</v>
      </c>
      <c r="E3618" s="1" t="s">
        <v>26</v>
      </c>
      <c r="F3618" s="1" t="s">
        <v>13808</v>
      </c>
      <c r="G3618" s="1" t="s">
        <v>83</v>
      </c>
      <c r="H3618" s="15" t="s">
        <v>13809</v>
      </c>
      <c r="I3618" s="1">
        <v>1995.0</v>
      </c>
      <c r="J3618" s="1">
        <v>1995.0</v>
      </c>
      <c r="K3618" s="1" t="s">
        <v>245</v>
      </c>
      <c r="L3618" s="18"/>
      <c r="M3618" s="18"/>
    </row>
    <row r="3619">
      <c r="A3619" s="1">
        <v>384.0</v>
      </c>
      <c r="B3619" s="16">
        <v>36228.0</v>
      </c>
      <c r="C3619" s="1" t="s">
        <v>13810</v>
      </c>
      <c r="D3619" s="1" t="s">
        <v>13811</v>
      </c>
      <c r="E3619" s="1" t="s">
        <v>26</v>
      </c>
      <c r="F3619" s="1" t="s">
        <v>60</v>
      </c>
      <c r="G3619" s="1" t="s">
        <v>4226</v>
      </c>
      <c r="H3619" s="15" t="s">
        <v>13812</v>
      </c>
      <c r="I3619" s="1">
        <v>1994.0</v>
      </c>
      <c r="J3619" s="1">
        <v>1995.0</v>
      </c>
      <c r="K3619" s="1" t="s">
        <v>245</v>
      </c>
      <c r="L3619" s="18"/>
      <c r="M3619" s="18"/>
    </row>
    <row r="3620">
      <c r="A3620" s="1">
        <v>383.0</v>
      </c>
      <c r="B3620" s="16">
        <v>36228.0</v>
      </c>
      <c r="C3620" s="1" t="s">
        <v>13813</v>
      </c>
      <c r="D3620" s="1" t="s">
        <v>13814</v>
      </c>
      <c r="E3620" s="1" t="s">
        <v>26</v>
      </c>
      <c r="F3620" s="1" t="s">
        <v>13815</v>
      </c>
      <c r="G3620" s="1" t="s">
        <v>18</v>
      </c>
      <c r="H3620" s="20" t="s">
        <v>13816</v>
      </c>
      <c r="I3620" s="1">
        <v>1996.0</v>
      </c>
      <c r="J3620" s="1">
        <v>1998.0</v>
      </c>
      <c r="K3620" s="1" t="s">
        <v>245</v>
      </c>
      <c r="L3620" s="18"/>
      <c r="M3620" s="18"/>
    </row>
    <row r="3621">
      <c r="A3621" s="1">
        <v>382.0</v>
      </c>
      <c r="B3621" s="16">
        <v>36228.0</v>
      </c>
      <c r="C3621" s="1" t="s">
        <v>13817</v>
      </c>
      <c r="D3621" s="1" t="s">
        <v>6015</v>
      </c>
      <c r="E3621" s="1" t="s">
        <v>26</v>
      </c>
      <c r="F3621" s="1" t="s">
        <v>13818</v>
      </c>
      <c r="G3621" s="1" t="s">
        <v>83</v>
      </c>
      <c r="H3621" s="15" t="s">
        <v>13819</v>
      </c>
      <c r="I3621" s="1">
        <v>1998.0</v>
      </c>
      <c r="J3621" s="1">
        <v>1998.0</v>
      </c>
      <c r="K3621" s="1" t="s">
        <v>245</v>
      </c>
      <c r="L3621" s="18"/>
      <c r="M3621" s="18"/>
    </row>
    <row r="3622">
      <c r="A3622" s="1">
        <v>381.0</v>
      </c>
      <c r="B3622" s="16">
        <v>36228.0</v>
      </c>
      <c r="C3622" s="1" t="s">
        <v>13820</v>
      </c>
      <c r="D3622" s="1" t="s">
        <v>1112</v>
      </c>
      <c r="E3622" s="1" t="s">
        <v>26</v>
      </c>
      <c r="F3622" s="1" t="s">
        <v>13821</v>
      </c>
      <c r="G3622" s="1" t="s">
        <v>18</v>
      </c>
      <c r="H3622" s="15" t="s">
        <v>13822</v>
      </c>
      <c r="I3622" s="1">
        <v>1997.0</v>
      </c>
      <c r="J3622" s="1">
        <v>1997.0</v>
      </c>
      <c r="K3622" s="1" t="s">
        <v>245</v>
      </c>
      <c r="L3622" s="18"/>
      <c r="M3622" s="18"/>
    </row>
    <row r="3623">
      <c r="A3623" s="1">
        <v>380.0</v>
      </c>
      <c r="B3623" s="16">
        <v>36226.0</v>
      </c>
      <c r="C3623" s="1" t="s">
        <v>13823</v>
      </c>
      <c r="D3623" s="1" t="s">
        <v>374</v>
      </c>
      <c r="E3623" s="1" t="s">
        <v>26</v>
      </c>
      <c r="F3623" s="1" t="s">
        <v>13824</v>
      </c>
      <c r="G3623" s="1" t="s">
        <v>65</v>
      </c>
      <c r="H3623" s="15" t="s">
        <v>13825</v>
      </c>
      <c r="I3623" s="1">
        <v>1994.0</v>
      </c>
      <c r="J3623" s="1">
        <v>1995.0</v>
      </c>
      <c r="K3623" s="1" t="s">
        <v>245</v>
      </c>
      <c r="L3623" s="18"/>
      <c r="M3623" s="18"/>
    </row>
    <row r="3624">
      <c r="A3624" s="1">
        <v>379.0</v>
      </c>
      <c r="B3624" s="16">
        <v>36225.0</v>
      </c>
      <c r="C3624" s="1" t="s">
        <v>13826</v>
      </c>
      <c r="D3624" s="1" t="s">
        <v>13827</v>
      </c>
      <c r="E3624" s="1" t="s">
        <v>26</v>
      </c>
      <c r="F3624" s="1" t="s">
        <v>60</v>
      </c>
      <c r="G3624" s="1" t="s">
        <v>83</v>
      </c>
      <c r="H3624" s="15" t="s">
        <v>13828</v>
      </c>
      <c r="I3624" s="1">
        <v>1990.0</v>
      </c>
      <c r="J3624" s="1">
        <v>1998.0</v>
      </c>
      <c r="K3624" s="1" t="s">
        <v>20</v>
      </c>
      <c r="L3624" s="18"/>
      <c r="M3624" s="18"/>
    </row>
    <row r="3625">
      <c r="A3625" s="1">
        <v>378.0</v>
      </c>
      <c r="B3625" s="16">
        <v>36224.0</v>
      </c>
      <c r="C3625" s="1" t="s">
        <v>13829</v>
      </c>
      <c r="D3625" s="1" t="s">
        <v>13830</v>
      </c>
      <c r="E3625" s="1" t="s">
        <v>26</v>
      </c>
      <c r="F3625" s="1" t="s">
        <v>60</v>
      </c>
      <c r="G3625" s="1" t="s">
        <v>18</v>
      </c>
      <c r="H3625" s="15" t="s">
        <v>13831</v>
      </c>
      <c r="I3625" s="1">
        <v>1989.0</v>
      </c>
      <c r="J3625" s="1">
        <v>1998.0</v>
      </c>
      <c r="K3625" s="1" t="s">
        <v>20</v>
      </c>
      <c r="L3625" s="18"/>
      <c r="M3625" s="18"/>
    </row>
    <row r="3626">
      <c r="A3626" s="1">
        <v>377.0</v>
      </c>
      <c r="B3626" s="16">
        <v>36224.0</v>
      </c>
      <c r="C3626" s="1" t="s">
        <v>13832</v>
      </c>
      <c r="D3626" s="1" t="s">
        <v>4567</v>
      </c>
      <c r="E3626" s="1" t="s">
        <v>26</v>
      </c>
      <c r="F3626" s="1" t="s">
        <v>13833</v>
      </c>
      <c r="G3626" s="1" t="s">
        <v>65</v>
      </c>
      <c r="H3626" s="15" t="s">
        <v>13834</v>
      </c>
      <c r="I3626" s="1">
        <v>1996.0</v>
      </c>
      <c r="J3626" s="1">
        <v>1997.0</v>
      </c>
      <c r="K3626" s="1" t="s">
        <v>245</v>
      </c>
      <c r="L3626" s="18"/>
      <c r="M3626" s="18"/>
    </row>
    <row r="3627">
      <c r="A3627" s="1">
        <v>376.0</v>
      </c>
      <c r="B3627" s="16">
        <v>36223.0</v>
      </c>
      <c r="C3627" s="1" t="s">
        <v>13835</v>
      </c>
      <c r="D3627" s="1" t="s">
        <v>13836</v>
      </c>
      <c r="E3627" s="1" t="s">
        <v>188</v>
      </c>
      <c r="F3627" s="1" t="s">
        <v>13837</v>
      </c>
      <c r="G3627" s="1" t="s">
        <v>83</v>
      </c>
      <c r="H3627" s="15" t="s">
        <v>13838</v>
      </c>
      <c r="I3627" s="1">
        <v>1996.0</v>
      </c>
      <c r="J3627" s="1">
        <v>1998.0</v>
      </c>
      <c r="K3627" s="1" t="s">
        <v>20</v>
      </c>
      <c r="L3627" s="1" t="s">
        <v>60</v>
      </c>
      <c r="M3627" s="1" t="s">
        <v>280</v>
      </c>
    </row>
    <row r="3628">
      <c r="A3628" s="1">
        <v>375.0</v>
      </c>
      <c r="B3628" s="16">
        <v>36222.0</v>
      </c>
      <c r="C3628" s="1" t="s">
        <v>13839</v>
      </c>
      <c r="D3628" s="1" t="s">
        <v>13113</v>
      </c>
      <c r="E3628" s="1" t="s">
        <v>26</v>
      </c>
      <c r="F3628" s="1" t="s">
        <v>13840</v>
      </c>
      <c r="G3628" s="1" t="s">
        <v>337</v>
      </c>
      <c r="H3628" s="15" t="s">
        <v>13841</v>
      </c>
      <c r="I3628" s="1">
        <v>1989.0</v>
      </c>
      <c r="J3628" s="1">
        <v>1999.0</v>
      </c>
      <c r="K3628" s="1" t="s">
        <v>20</v>
      </c>
      <c r="L3628" s="18"/>
      <c r="M3628" s="18"/>
    </row>
    <row r="3629">
      <c r="A3629" s="1">
        <v>374.0</v>
      </c>
      <c r="B3629" s="16">
        <v>36221.0</v>
      </c>
      <c r="C3629" s="1" t="s">
        <v>13842</v>
      </c>
      <c r="D3629" s="1" t="s">
        <v>440</v>
      </c>
      <c r="E3629" s="1" t="s">
        <v>26</v>
      </c>
      <c r="F3629" s="1" t="s">
        <v>13843</v>
      </c>
      <c r="G3629" s="1" t="s">
        <v>18</v>
      </c>
      <c r="H3629" s="15" t="s">
        <v>13844</v>
      </c>
      <c r="I3629" s="1">
        <v>1989.0</v>
      </c>
      <c r="J3629" s="1">
        <v>1999.0</v>
      </c>
      <c r="K3629" s="1" t="s">
        <v>20</v>
      </c>
      <c r="L3629" s="18"/>
      <c r="M3629" s="18"/>
    </row>
    <row r="3630">
      <c r="A3630" s="1">
        <v>373.0</v>
      </c>
      <c r="B3630" s="16">
        <v>36220.0</v>
      </c>
      <c r="C3630" s="1" t="s">
        <v>13845</v>
      </c>
      <c r="D3630" s="1" t="s">
        <v>9586</v>
      </c>
      <c r="E3630" s="1" t="s">
        <v>26</v>
      </c>
      <c r="F3630" s="1" t="s">
        <v>10633</v>
      </c>
      <c r="G3630" s="1" t="s">
        <v>83</v>
      </c>
      <c r="H3630" s="15" t="s">
        <v>13846</v>
      </c>
      <c r="I3630" s="1">
        <v>1995.0</v>
      </c>
      <c r="J3630" s="1">
        <v>2000.0</v>
      </c>
      <c r="K3630" s="1" t="s">
        <v>20</v>
      </c>
      <c r="L3630" s="1" t="s">
        <v>13847</v>
      </c>
      <c r="M3630" s="1" t="s">
        <v>49</v>
      </c>
    </row>
    <row r="3631">
      <c r="A3631" s="1">
        <v>372.0</v>
      </c>
      <c r="B3631" s="14">
        <v>36219.0</v>
      </c>
      <c r="C3631" s="1" t="s">
        <v>13848</v>
      </c>
      <c r="D3631" s="1" t="s">
        <v>13849</v>
      </c>
      <c r="E3631" s="1" t="s">
        <v>26</v>
      </c>
      <c r="F3631" s="1" t="s">
        <v>13850</v>
      </c>
      <c r="G3631" s="1" t="s">
        <v>18</v>
      </c>
      <c r="H3631" s="15" t="s">
        <v>13851</v>
      </c>
      <c r="I3631" s="1">
        <v>1989.0</v>
      </c>
      <c r="J3631" s="1">
        <v>1999.0</v>
      </c>
      <c r="K3631" s="1" t="s">
        <v>20</v>
      </c>
      <c r="L3631" s="1" t="s">
        <v>13852</v>
      </c>
      <c r="M3631" s="1" t="s">
        <v>247</v>
      </c>
    </row>
    <row r="3632">
      <c r="A3632" s="1">
        <v>371.0</v>
      </c>
      <c r="B3632" s="14">
        <v>36219.0</v>
      </c>
      <c r="C3632" s="1" t="s">
        <v>13853</v>
      </c>
      <c r="D3632" s="1" t="s">
        <v>13854</v>
      </c>
      <c r="E3632" s="1" t="s">
        <v>26</v>
      </c>
      <c r="F3632" s="1" t="s">
        <v>60</v>
      </c>
      <c r="G3632" s="1" t="s">
        <v>60</v>
      </c>
      <c r="H3632" s="15" t="s">
        <v>13855</v>
      </c>
      <c r="I3632" s="1">
        <v>1990.0</v>
      </c>
      <c r="J3632" s="1">
        <v>1998.0</v>
      </c>
      <c r="K3632" s="1" t="s">
        <v>20</v>
      </c>
      <c r="L3632" s="18"/>
      <c r="M3632" s="18"/>
    </row>
    <row r="3633">
      <c r="A3633" s="1">
        <v>370.0</v>
      </c>
      <c r="B3633" s="14">
        <v>36219.0</v>
      </c>
      <c r="C3633" s="1" t="s">
        <v>13856</v>
      </c>
      <c r="D3633" s="1" t="s">
        <v>13155</v>
      </c>
      <c r="E3633" s="1" t="s">
        <v>26</v>
      </c>
      <c r="F3633" s="1" t="s">
        <v>60</v>
      </c>
      <c r="G3633" s="1" t="s">
        <v>83</v>
      </c>
      <c r="H3633" s="15" t="s">
        <v>13857</v>
      </c>
      <c r="I3633" s="1">
        <v>1989.0</v>
      </c>
      <c r="J3633" s="1">
        <v>1998.0</v>
      </c>
      <c r="K3633" s="1" t="s">
        <v>20</v>
      </c>
      <c r="L3633" s="18"/>
      <c r="M3633" s="18"/>
    </row>
    <row r="3634">
      <c r="A3634" s="1">
        <v>369.0</v>
      </c>
      <c r="B3634" s="14">
        <v>36218.0</v>
      </c>
      <c r="C3634" s="1" t="s">
        <v>13858</v>
      </c>
      <c r="D3634" s="1" t="s">
        <v>6967</v>
      </c>
      <c r="E3634" s="1" t="s">
        <v>641</v>
      </c>
      <c r="F3634" s="1" t="s">
        <v>122</v>
      </c>
      <c r="G3634" s="1" t="s">
        <v>18</v>
      </c>
      <c r="H3634" s="15" t="s">
        <v>13859</v>
      </c>
      <c r="I3634" s="1">
        <v>1997.0</v>
      </c>
      <c r="J3634" s="1">
        <v>1996.0</v>
      </c>
      <c r="K3634" s="1" t="s">
        <v>245</v>
      </c>
      <c r="L3634" s="18"/>
      <c r="M3634" s="18"/>
    </row>
    <row r="3635">
      <c r="A3635" s="1">
        <v>368.0</v>
      </c>
      <c r="B3635" s="14">
        <v>36217.0</v>
      </c>
      <c r="C3635" s="1" t="s">
        <v>13860</v>
      </c>
      <c r="D3635" s="1" t="s">
        <v>3442</v>
      </c>
      <c r="E3635" s="1" t="s">
        <v>26</v>
      </c>
      <c r="F3635" s="1" t="s">
        <v>13861</v>
      </c>
      <c r="G3635" s="1" t="s">
        <v>18</v>
      </c>
      <c r="H3635" s="15" t="s">
        <v>13862</v>
      </c>
      <c r="I3635" s="1">
        <v>1989.0</v>
      </c>
      <c r="J3635" s="1">
        <v>1990.0</v>
      </c>
      <c r="K3635" s="1" t="s">
        <v>245</v>
      </c>
      <c r="L3635" s="18"/>
      <c r="M3635" s="18"/>
    </row>
    <row r="3636">
      <c r="A3636" s="1">
        <v>367.0</v>
      </c>
      <c r="B3636" s="14">
        <v>36217.0</v>
      </c>
      <c r="C3636" s="1" t="s">
        <v>13863</v>
      </c>
      <c r="D3636" s="1" t="s">
        <v>2910</v>
      </c>
      <c r="E3636" s="1" t="s">
        <v>26</v>
      </c>
      <c r="F3636" s="1" t="s">
        <v>13864</v>
      </c>
      <c r="G3636" s="1" t="s">
        <v>83</v>
      </c>
      <c r="H3636" s="15" t="s">
        <v>13865</v>
      </c>
      <c r="I3636" s="1">
        <v>1990.0</v>
      </c>
      <c r="J3636" s="1">
        <v>1998.0</v>
      </c>
      <c r="K3636" s="1" t="s">
        <v>20</v>
      </c>
      <c r="L3636" s="18"/>
      <c r="M3636" s="18"/>
    </row>
    <row r="3637">
      <c r="A3637" s="1">
        <v>366.0</v>
      </c>
      <c r="B3637" s="14">
        <v>36217.0</v>
      </c>
      <c r="C3637" s="1" t="s">
        <v>13866</v>
      </c>
      <c r="D3637" s="1" t="s">
        <v>13867</v>
      </c>
      <c r="E3637" s="1" t="s">
        <v>7957</v>
      </c>
      <c r="F3637" s="1" t="s">
        <v>60</v>
      </c>
      <c r="G3637" s="1" t="s">
        <v>18</v>
      </c>
      <c r="H3637" s="15" t="s">
        <v>13868</v>
      </c>
      <c r="I3637" s="1">
        <v>1989.0</v>
      </c>
      <c r="J3637" s="1">
        <v>1997.0</v>
      </c>
      <c r="K3637" s="1" t="s">
        <v>20</v>
      </c>
      <c r="L3637" s="18"/>
      <c r="M3637" s="18"/>
    </row>
    <row r="3638">
      <c r="A3638" s="1">
        <v>365.0</v>
      </c>
      <c r="B3638" s="14">
        <v>36215.0</v>
      </c>
      <c r="C3638" s="1" t="s">
        <v>13869</v>
      </c>
      <c r="D3638" s="1" t="s">
        <v>549</v>
      </c>
      <c r="E3638" s="1" t="s">
        <v>26</v>
      </c>
      <c r="F3638" s="1" t="s">
        <v>60</v>
      </c>
      <c r="G3638" s="1" t="s">
        <v>65</v>
      </c>
      <c r="H3638" s="15" t="s">
        <v>13870</v>
      </c>
      <c r="I3638" s="1">
        <v>1996.0</v>
      </c>
      <c r="J3638" s="1">
        <v>1998.0</v>
      </c>
      <c r="K3638" s="1" t="s">
        <v>20</v>
      </c>
      <c r="L3638" s="18"/>
      <c r="M3638" s="18"/>
    </row>
    <row r="3639">
      <c r="A3639" s="1">
        <v>364.0</v>
      </c>
      <c r="B3639" s="14">
        <v>36215.0</v>
      </c>
      <c r="C3639" s="1" t="s">
        <v>13871</v>
      </c>
      <c r="D3639" s="1" t="s">
        <v>13872</v>
      </c>
      <c r="E3639" s="1" t="s">
        <v>26</v>
      </c>
      <c r="F3639" s="1" t="s">
        <v>13873</v>
      </c>
      <c r="G3639" s="1" t="s">
        <v>83</v>
      </c>
      <c r="H3639" s="15" t="s">
        <v>13874</v>
      </c>
      <c r="I3639" s="1">
        <v>1989.0</v>
      </c>
      <c r="J3639" s="1">
        <v>1999.0</v>
      </c>
      <c r="K3639" s="1" t="s">
        <v>20</v>
      </c>
      <c r="L3639" s="18"/>
      <c r="M3639" s="18"/>
    </row>
    <row r="3640">
      <c r="A3640" s="1">
        <v>363.0</v>
      </c>
      <c r="B3640" s="14">
        <v>36215.0</v>
      </c>
      <c r="C3640" s="1" t="s">
        <v>13875</v>
      </c>
      <c r="D3640" s="1" t="s">
        <v>9590</v>
      </c>
      <c r="E3640" s="1" t="s">
        <v>188</v>
      </c>
      <c r="F3640" s="1" t="s">
        <v>122</v>
      </c>
      <c r="G3640" s="1" t="s">
        <v>18</v>
      </c>
      <c r="H3640" s="15" t="s">
        <v>13876</v>
      </c>
      <c r="I3640" s="1">
        <v>1990.0</v>
      </c>
      <c r="J3640" s="1">
        <v>1999.0</v>
      </c>
      <c r="K3640" s="1" t="s">
        <v>20</v>
      </c>
      <c r="L3640" s="18"/>
      <c r="M3640" s="18"/>
    </row>
    <row r="3641">
      <c r="A3641" s="1">
        <v>362.0</v>
      </c>
      <c r="B3641" s="14">
        <v>36215.0</v>
      </c>
      <c r="C3641" s="1" t="s">
        <v>13877</v>
      </c>
      <c r="D3641" s="1" t="s">
        <v>13878</v>
      </c>
      <c r="E3641" s="1" t="s">
        <v>136</v>
      </c>
      <c r="F3641" s="1" t="s">
        <v>13879</v>
      </c>
      <c r="G3641" s="1" t="s">
        <v>18</v>
      </c>
      <c r="H3641" s="15" t="s">
        <v>13880</v>
      </c>
      <c r="I3641" s="1">
        <v>1994.0</v>
      </c>
      <c r="J3641" s="1">
        <v>1995.0</v>
      </c>
      <c r="K3641" s="1" t="s">
        <v>20</v>
      </c>
      <c r="L3641" s="18"/>
      <c r="M3641" s="18"/>
    </row>
    <row r="3642">
      <c r="A3642" s="1">
        <v>361.0</v>
      </c>
      <c r="B3642" s="14">
        <v>36213.0</v>
      </c>
      <c r="C3642" s="1" t="s">
        <v>13881</v>
      </c>
      <c r="D3642" s="1" t="s">
        <v>1431</v>
      </c>
      <c r="E3642" s="1" t="s">
        <v>26</v>
      </c>
      <c r="F3642" s="1" t="s">
        <v>13882</v>
      </c>
      <c r="G3642" s="1" t="s">
        <v>18</v>
      </c>
      <c r="H3642" s="15" t="s">
        <v>13883</v>
      </c>
      <c r="I3642" s="1">
        <v>1997.0</v>
      </c>
      <c r="J3642" s="1">
        <v>1998.0</v>
      </c>
      <c r="K3642" s="1" t="s">
        <v>245</v>
      </c>
      <c r="L3642" s="18"/>
      <c r="M3642" s="18"/>
    </row>
    <row r="3643">
      <c r="A3643" s="1">
        <v>360.0</v>
      </c>
      <c r="B3643" s="14">
        <v>36212.0</v>
      </c>
      <c r="C3643" s="1" t="s">
        <v>13884</v>
      </c>
      <c r="D3643" s="1" t="s">
        <v>11950</v>
      </c>
      <c r="E3643" s="1" t="s">
        <v>26</v>
      </c>
      <c r="F3643" s="1" t="s">
        <v>60</v>
      </c>
      <c r="G3643" s="1" t="s">
        <v>65</v>
      </c>
      <c r="H3643" s="15" t="s">
        <v>13885</v>
      </c>
      <c r="I3643" s="1">
        <v>1990.0</v>
      </c>
      <c r="J3643" s="1">
        <v>1997.0</v>
      </c>
      <c r="K3643" s="1" t="s">
        <v>20</v>
      </c>
      <c r="L3643" s="18"/>
      <c r="M3643" s="18"/>
    </row>
    <row r="3644">
      <c r="A3644" s="1">
        <v>359.0</v>
      </c>
      <c r="B3644" s="14">
        <v>36212.0</v>
      </c>
      <c r="C3644" s="1" t="s">
        <v>13886</v>
      </c>
      <c r="D3644" s="1" t="s">
        <v>3181</v>
      </c>
      <c r="E3644" s="1" t="s">
        <v>26</v>
      </c>
      <c r="F3644" s="1" t="s">
        <v>13887</v>
      </c>
      <c r="G3644" s="1" t="s">
        <v>65</v>
      </c>
      <c r="H3644" s="15" t="s">
        <v>13888</v>
      </c>
      <c r="I3644" s="1">
        <v>1994.0</v>
      </c>
      <c r="J3644" s="1">
        <v>1998.0</v>
      </c>
      <c r="K3644" s="1" t="s">
        <v>20</v>
      </c>
      <c r="L3644" s="18"/>
      <c r="M3644" s="18"/>
    </row>
    <row r="3645">
      <c r="A3645" s="1">
        <v>358.0</v>
      </c>
      <c r="B3645" s="14">
        <v>36212.0</v>
      </c>
      <c r="C3645" s="1" t="s">
        <v>13889</v>
      </c>
      <c r="D3645" s="1" t="s">
        <v>3805</v>
      </c>
      <c r="E3645" s="1" t="s">
        <v>26</v>
      </c>
      <c r="F3645" s="1" t="s">
        <v>13890</v>
      </c>
      <c r="G3645" s="1" t="s">
        <v>53</v>
      </c>
      <c r="H3645" s="15" t="s">
        <v>13891</v>
      </c>
      <c r="I3645" s="1">
        <v>1995.0</v>
      </c>
      <c r="J3645" s="1">
        <v>1997.0</v>
      </c>
      <c r="K3645" s="1" t="s">
        <v>20</v>
      </c>
      <c r="L3645" s="18"/>
      <c r="M3645" s="18"/>
    </row>
    <row r="3646">
      <c r="A3646" s="1">
        <v>357.0</v>
      </c>
      <c r="B3646" s="14">
        <v>36211.0</v>
      </c>
      <c r="C3646" s="1" t="s">
        <v>13892</v>
      </c>
      <c r="D3646" s="1" t="s">
        <v>13893</v>
      </c>
      <c r="E3646" s="1" t="s">
        <v>26</v>
      </c>
      <c r="F3646" s="1" t="s">
        <v>60</v>
      </c>
      <c r="G3646" s="1" t="s">
        <v>60</v>
      </c>
      <c r="H3646" s="15" t="s">
        <v>13894</v>
      </c>
      <c r="I3646" s="1">
        <v>1997.0</v>
      </c>
      <c r="J3646" s="1">
        <v>1999.0</v>
      </c>
      <c r="K3646" s="1" t="s">
        <v>245</v>
      </c>
      <c r="L3646" s="18"/>
      <c r="M3646" s="18"/>
    </row>
    <row r="3647">
      <c r="A3647" s="1">
        <v>356.0</v>
      </c>
      <c r="B3647" s="14">
        <v>36211.0</v>
      </c>
      <c r="C3647" s="1" t="s">
        <v>13895</v>
      </c>
      <c r="D3647" s="1" t="s">
        <v>13896</v>
      </c>
      <c r="E3647" s="1" t="s">
        <v>26</v>
      </c>
      <c r="F3647" s="1" t="s">
        <v>13897</v>
      </c>
      <c r="G3647" s="1" t="s">
        <v>83</v>
      </c>
      <c r="H3647" s="15" t="s">
        <v>13898</v>
      </c>
      <c r="I3647" s="1" t="s">
        <v>13899</v>
      </c>
      <c r="J3647" s="1" t="s">
        <v>13900</v>
      </c>
      <c r="K3647" s="1" t="s">
        <v>13901</v>
      </c>
      <c r="L3647" s="18"/>
      <c r="M3647" s="18"/>
    </row>
    <row r="3648">
      <c r="A3648" s="1">
        <v>355.0</v>
      </c>
      <c r="B3648" s="14">
        <v>36210.0</v>
      </c>
      <c r="C3648" s="1" t="s">
        <v>13902</v>
      </c>
      <c r="D3648" s="1" t="s">
        <v>2613</v>
      </c>
      <c r="E3648" s="1" t="s">
        <v>26</v>
      </c>
      <c r="F3648" s="1" t="s">
        <v>60</v>
      </c>
      <c r="G3648" s="1" t="s">
        <v>83</v>
      </c>
      <c r="H3648" s="15" t="s">
        <v>13903</v>
      </c>
      <c r="I3648" s="1">
        <v>1995.0</v>
      </c>
      <c r="J3648" s="1">
        <v>1996.0</v>
      </c>
      <c r="K3648" s="1" t="s">
        <v>245</v>
      </c>
      <c r="L3648" s="18"/>
      <c r="M3648" s="18"/>
    </row>
    <row r="3649">
      <c r="A3649" s="1">
        <v>354.0</v>
      </c>
      <c r="B3649" s="14">
        <v>36210.0</v>
      </c>
      <c r="C3649" s="1" t="s">
        <v>13904</v>
      </c>
      <c r="D3649" s="1" t="s">
        <v>1361</v>
      </c>
      <c r="E3649" s="1" t="s">
        <v>26</v>
      </c>
      <c r="F3649" s="1" t="s">
        <v>13905</v>
      </c>
      <c r="G3649" s="1" t="s">
        <v>83</v>
      </c>
      <c r="H3649" s="15" t="s">
        <v>13906</v>
      </c>
      <c r="I3649" s="1">
        <v>1996.0</v>
      </c>
      <c r="J3649" s="1">
        <v>1998.0</v>
      </c>
      <c r="K3649" s="1" t="s">
        <v>245</v>
      </c>
      <c r="L3649" s="18"/>
      <c r="M3649" s="18"/>
    </row>
    <row r="3650">
      <c r="A3650" s="1">
        <v>353.0</v>
      </c>
      <c r="B3650" s="14">
        <v>36209.0</v>
      </c>
      <c r="C3650" s="1" t="s">
        <v>13907</v>
      </c>
      <c r="D3650" s="1" t="s">
        <v>13908</v>
      </c>
      <c r="E3650" s="1" t="s">
        <v>26</v>
      </c>
      <c r="F3650" s="1" t="s">
        <v>60</v>
      </c>
      <c r="G3650" s="1" t="s">
        <v>18</v>
      </c>
      <c r="H3650" s="15" t="s">
        <v>13909</v>
      </c>
      <c r="I3650" s="1">
        <v>1997.0</v>
      </c>
      <c r="J3650" s="1">
        <v>1998.0</v>
      </c>
      <c r="K3650" s="1" t="s">
        <v>20</v>
      </c>
      <c r="L3650" s="18"/>
      <c r="M3650" s="18"/>
    </row>
    <row r="3651">
      <c r="A3651" s="1">
        <v>352.0</v>
      </c>
      <c r="B3651" s="14">
        <v>36209.0</v>
      </c>
      <c r="C3651" s="1" t="s">
        <v>13910</v>
      </c>
      <c r="D3651" s="1" t="s">
        <v>13911</v>
      </c>
      <c r="E3651" s="1" t="s">
        <v>26</v>
      </c>
      <c r="F3651" s="1" t="s">
        <v>60</v>
      </c>
      <c r="G3651" s="1" t="s">
        <v>18</v>
      </c>
      <c r="H3651" s="15" t="s">
        <v>13912</v>
      </c>
      <c r="I3651" s="1">
        <v>1996.0</v>
      </c>
      <c r="J3651" s="1">
        <v>1998.0</v>
      </c>
      <c r="K3651" s="1" t="s">
        <v>245</v>
      </c>
      <c r="L3651" s="18"/>
      <c r="M3651" s="18"/>
    </row>
    <row r="3652">
      <c r="A3652" s="1">
        <v>351.0</v>
      </c>
      <c r="B3652" s="14">
        <v>36209.0</v>
      </c>
      <c r="C3652" s="1" t="s">
        <v>13913</v>
      </c>
      <c r="D3652" s="1" t="s">
        <v>6245</v>
      </c>
      <c r="E3652" s="1" t="s">
        <v>26</v>
      </c>
      <c r="F3652" s="1" t="s">
        <v>13914</v>
      </c>
      <c r="G3652" s="1" t="s">
        <v>18</v>
      </c>
      <c r="H3652" s="15" t="s">
        <v>13915</v>
      </c>
      <c r="I3652" s="1">
        <v>1990.0</v>
      </c>
      <c r="J3652" s="1">
        <v>1998.0</v>
      </c>
      <c r="K3652" s="1" t="s">
        <v>20</v>
      </c>
      <c r="L3652" s="18"/>
      <c r="M3652" s="18"/>
    </row>
    <row r="3653">
      <c r="A3653" s="1">
        <v>350.0</v>
      </c>
      <c r="B3653" s="14">
        <v>36208.0</v>
      </c>
      <c r="C3653" s="1" t="s">
        <v>13916</v>
      </c>
      <c r="D3653" s="1" t="s">
        <v>4511</v>
      </c>
      <c r="E3653" s="1" t="s">
        <v>26</v>
      </c>
      <c r="F3653" s="1" t="s">
        <v>60</v>
      </c>
      <c r="G3653" s="1" t="s">
        <v>83</v>
      </c>
      <c r="H3653" s="15" t="s">
        <v>13917</v>
      </c>
      <c r="I3653" s="1">
        <v>1997.0</v>
      </c>
      <c r="J3653" s="1">
        <v>1998.0</v>
      </c>
      <c r="K3653" s="1" t="s">
        <v>245</v>
      </c>
      <c r="L3653" s="18"/>
      <c r="M3653" s="18"/>
    </row>
    <row r="3654">
      <c r="A3654" s="1">
        <v>349.0</v>
      </c>
      <c r="B3654" s="14">
        <v>36208.0</v>
      </c>
      <c r="C3654" s="1" t="s">
        <v>13918</v>
      </c>
      <c r="D3654" s="1" t="s">
        <v>13919</v>
      </c>
      <c r="E3654" s="1" t="s">
        <v>26</v>
      </c>
      <c r="F3654" s="1" t="s">
        <v>13920</v>
      </c>
      <c r="G3654" s="1" t="s">
        <v>337</v>
      </c>
      <c r="H3654" s="15" t="s">
        <v>13921</v>
      </c>
      <c r="I3654" s="1">
        <v>1996.0</v>
      </c>
      <c r="J3654" s="1">
        <v>1999.0</v>
      </c>
      <c r="K3654" s="1" t="s">
        <v>20</v>
      </c>
      <c r="L3654" s="18"/>
      <c r="M3654" s="18"/>
    </row>
    <row r="3655">
      <c r="A3655" s="1">
        <v>348.0</v>
      </c>
      <c r="B3655" s="14">
        <v>37356.0</v>
      </c>
      <c r="C3655" s="1" t="s">
        <v>13922</v>
      </c>
      <c r="D3655" s="1" t="s">
        <v>13923</v>
      </c>
      <c r="E3655" s="1" t="s">
        <v>26</v>
      </c>
      <c r="F3655" s="1" t="s">
        <v>122</v>
      </c>
      <c r="G3655" s="1" t="s">
        <v>18</v>
      </c>
      <c r="H3655" s="15" t="s">
        <v>13924</v>
      </c>
      <c r="I3655" s="1">
        <v>1990.0</v>
      </c>
      <c r="J3655" s="1">
        <v>1994.0</v>
      </c>
      <c r="K3655" s="1" t="s">
        <v>20</v>
      </c>
      <c r="L3655" s="1" t="s">
        <v>13925</v>
      </c>
      <c r="M3655" s="1" t="s">
        <v>72</v>
      </c>
    </row>
    <row r="3656">
      <c r="A3656" s="1">
        <v>347.0</v>
      </c>
      <c r="B3656" s="14">
        <v>36206.0</v>
      </c>
      <c r="C3656" s="1" t="s">
        <v>13926</v>
      </c>
      <c r="D3656" s="1" t="s">
        <v>8778</v>
      </c>
      <c r="E3656" s="1" t="s">
        <v>26</v>
      </c>
      <c r="F3656" s="1" t="s">
        <v>13684</v>
      </c>
      <c r="G3656" s="1" t="s">
        <v>18</v>
      </c>
      <c r="H3656" s="15" t="s">
        <v>13927</v>
      </c>
      <c r="I3656" s="1">
        <v>1989.0</v>
      </c>
      <c r="J3656" s="1">
        <v>1998.0</v>
      </c>
      <c r="K3656" s="1" t="s">
        <v>20</v>
      </c>
      <c r="L3656" s="18"/>
      <c r="M3656" s="18"/>
    </row>
    <row r="3657">
      <c r="A3657" s="1">
        <v>346.0</v>
      </c>
      <c r="B3657" s="14">
        <v>36206.0</v>
      </c>
      <c r="C3657" s="1" t="s">
        <v>13928</v>
      </c>
      <c r="D3657" s="1" t="s">
        <v>13155</v>
      </c>
      <c r="E3657" s="1" t="s">
        <v>26</v>
      </c>
      <c r="F3657" s="1" t="s">
        <v>13929</v>
      </c>
      <c r="G3657" s="1" t="s">
        <v>83</v>
      </c>
      <c r="H3657" s="15" t="s">
        <v>13930</v>
      </c>
      <c r="I3657" s="1">
        <v>1990.0</v>
      </c>
      <c r="J3657" s="1">
        <v>1991.0</v>
      </c>
      <c r="K3657" s="1" t="s">
        <v>245</v>
      </c>
      <c r="L3657" s="18"/>
      <c r="M3657" s="18"/>
    </row>
    <row r="3658">
      <c r="A3658" s="1">
        <v>345.0</v>
      </c>
      <c r="B3658" s="14">
        <v>36205.0</v>
      </c>
      <c r="C3658" s="1" t="s">
        <v>13931</v>
      </c>
      <c r="D3658" s="1" t="s">
        <v>13932</v>
      </c>
      <c r="E3658" s="1" t="s">
        <v>1056</v>
      </c>
      <c r="F3658" s="1" t="s">
        <v>13933</v>
      </c>
      <c r="G3658" s="1" t="s">
        <v>18</v>
      </c>
      <c r="H3658" s="15" t="s">
        <v>13934</v>
      </c>
      <c r="I3658" s="1">
        <v>1996.0</v>
      </c>
      <c r="J3658" s="1">
        <v>1997.0</v>
      </c>
      <c r="K3658" s="1" t="s">
        <v>245</v>
      </c>
      <c r="L3658" s="18"/>
      <c r="M3658" s="18"/>
    </row>
    <row r="3659">
      <c r="A3659" s="1">
        <v>344.0</v>
      </c>
      <c r="B3659" s="14">
        <v>36205.0</v>
      </c>
      <c r="C3659" s="1" t="s">
        <v>13935</v>
      </c>
      <c r="D3659" s="1" t="s">
        <v>1189</v>
      </c>
      <c r="E3659" s="1" t="s">
        <v>26</v>
      </c>
      <c r="F3659" s="1" t="s">
        <v>13936</v>
      </c>
      <c r="G3659" s="1" t="s">
        <v>65</v>
      </c>
      <c r="H3659" s="15" t="s">
        <v>13937</v>
      </c>
      <c r="I3659" s="1">
        <v>1998.0</v>
      </c>
      <c r="J3659" s="1">
        <v>1998.0</v>
      </c>
      <c r="K3659" s="1" t="s">
        <v>245</v>
      </c>
      <c r="L3659" s="18"/>
      <c r="M3659" s="18"/>
    </row>
    <row r="3660">
      <c r="A3660" s="1">
        <v>343.0</v>
      </c>
      <c r="B3660" s="14">
        <v>36203.0</v>
      </c>
      <c r="C3660" s="1" t="s">
        <v>13938</v>
      </c>
      <c r="D3660" s="1" t="s">
        <v>13939</v>
      </c>
      <c r="E3660" s="1" t="s">
        <v>26</v>
      </c>
      <c r="F3660" s="1" t="s">
        <v>60</v>
      </c>
      <c r="G3660" s="1" t="s">
        <v>83</v>
      </c>
      <c r="H3660" s="15" t="s">
        <v>13940</v>
      </c>
      <c r="I3660" s="1">
        <v>1996.0</v>
      </c>
      <c r="J3660" s="1">
        <v>1998.0</v>
      </c>
      <c r="K3660" s="1" t="s">
        <v>245</v>
      </c>
      <c r="L3660" s="18"/>
      <c r="M3660" s="18"/>
    </row>
    <row r="3661">
      <c r="A3661" s="1">
        <v>342.0</v>
      </c>
      <c r="B3661" s="14">
        <v>36203.0</v>
      </c>
      <c r="C3661" s="1" t="s">
        <v>13941</v>
      </c>
      <c r="D3661" s="1" t="s">
        <v>13942</v>
      </c>
      <c r="E3661" s="1" t="s">
        <v>26</v>
      </c>
      <c r="F3661" s="1" t="s">
        <v>60</v>
      </c>
      <c r="G3661" s="1" t="s">
        <v>18</v>
      </c>
      <c r="H3661" s="15" t="s">
        <v>13943</v>
      </c>
      <c r="I3661" s="1">
        <v>1989.0</v>
      </c>
      <c r="J3661" s="1">
        <v>1997.0</v>
      </c>
      <c r="K3661" s="1" t="s">
        <v>20</v>
      </c>
      <c r="L3661" s="18"/>
      <c r="M3661" s="18"/>
    </row>
    <row r="3662">
      <c r="A3662" s="1">
        <v>341.0</v>
      </c>
      <c r="B3662" s="14">
        <v>36201.0</v>
      </c>
      <c r="C3662" s="1" t="s">
        <v>13944</v>
      </c>
      <c r="D3662" s="1" t="s">
        <v>1828</v>
      </c>
      <c r="E3662" s="1" t="s">
        <v>26</v>
      </c>
      <c r="F3662" s="1" t="s">
        <v>13945</v>
      </c>
      <c r="G3662" s="1" t="s">
        <v>4226</v>
      </c>
      <c r="H3662" s="15" t="s">
        <v>13946</v>
      </c>
      <c r="I3662" s="1">
        <v>1996.0</v>
      </c>
      <c r="J3662" s="1">
        <v>1997.0</v>
      </c>
      <c r="K3662" s="1" t="s">
        <v>20</v>
      </c>
      <c r="L3662" s="18"/>
      <c r="M3662" s="18"/>
    </row>
    <row r="3663">
      <c r="A3663" s="1">
        <v>340.0</v>
      </c>
      <c r="B3663" s="16">
        <v>36200.0</v>
      </c>
      <c r="C3663" s="1" t="s">
        <v>13947</v>
      </c>
      <c r="D3663" s="1" t="s">
        <v>13948</v>
      </c>
      <c r="E3663" s="1" t="s">
        <v>26</v>
      </c>
      <c r="F3663" s="1" t="s">
        <v>13949</v>
      </c>
      <c r="G3663" s="1" t="s">
        <v>18</v>
      </c>
      <c r="H3663" s="15" t="s">
        <v>13950</v>
      </c>
      <c r="I3663" s="1">
        <v>1994.0</v>
      </c>
      <c r="J3663" s="1">
        <v>1995.0</v>
      </c>
      <c r="K3663" s="1" t="s">
        <v>20</v>
      </c>
      <c r="L3663" s="18"/>
      <c r="M3663" s="18"/>
    </row>
    <row r="3664">
      <c r="A3664" s="1">
        <v>339.0</v>
      </c>
      <c r="B3664" s="16">
        <v>36200.0</v>
      </c>
      <c r="C3664" s="1" t="s">
        <v>13951</v>
      </c>
      <c r="D3664" s="1" t="s">
        <v>1575</v>
      </c>
      <c r="E3664" s="1" t="s">
        <v>26</v>
      </c>
      <c r="F3664" s="1" t="s">
        <v>13952</v>
      </c>
      <c r="G3664" s="1" t="s">
        <v>337</v>
      </c>
      <c r="H3664" s="15" t="s">
        <v>13953</v>
      </c>
      <c r="I3664" s="1">
        <v>1995.0</v>
      </c>
      <c r="J3664" s="1">
        <v>1998.0</v>
      </c>
      <c r="K3664" s="1" t="s">
        <v>20</v>
      </c>
      <c r="L3664" s="18"/>
      <c r="M3664" s="18"/>
    </row>
    <row r="3665">
      <c r="A3665" s="1">
        <v>338.0</v>
      </c>
      <c r="B3665" s="16">
        <v>36200.0</v>
      </c>
      <c r="C3665" s="1" t="s">
        <v>13954</v>
      </c>
      <c r="D3665" s="1" t="s">
        <v>13955</v>
      </c>
      <c r="E3665" s="1" t="s">
        <v>26</v>
      </c>
      <c r="F3665" s="1" t="s">
        <v>13956</v>
      </c>
      <c r="G3665" s="1" t="s">
        <v>65</v>
      </c>
      <c r="H3665" s="15" t="s">
        <v>13957</v>
      </c>
      <c r="I3665" s="1">
        <v>1990.0</v>
      </c>
      <c r="J3665" s="1">
        <v>1998.0</v>
      </c>
      <c r="K3665" s="1" t="s">
        <v>20</v>
      </c>
      <c r="L3665" s="18"/>
      <c r="M3665" s="18"/>
    </row>
    <row r="3666">
      <c r="A3666" s="1">
        <v>337.0</v>
      </c>
      <c r="B3666" s="16">
        <v>36199.0</v>
      </c>
      <c r="C3666" s="1" t="s">
        <v>13958</v>
      </c>
      <c r="D3666" s="1" t="s">
        <v>13942</v>
      </c>
      <c r="E3666" s="1" t="s">
        <v>26</v>
      </c>
      <c r="F3666" s="1" t="s">
        <v>13959</v>
      </c>
      <c r="G3666" s="1" t="s">
        <v>18</v>
      </c>
      <c r="H3666" s="15" t="s">
        <v>13960</v>
      </c>
      <c r="I3666" s="1">
        <v>1994.0</v>
      </c>
      <c r="J3666" s="1">
        <v>1994.0</v>
      </c>
      <c r="K3666" s="1" t="s">
        <v>245</v>
      </c>
      <c r="L3666" s="18"/>
      <c r="M3666" s="18"/>
    </row>
    <row r="3667">
      <c r="A3667" s="1">
        <v>336.0</v>
      </c>
      <c r="B3667" s="16">
        <v>36199.0</v>
      </c>
      <c r="C3667" s="1" t="s">
        <v>13961</v>
      </c>
      <c r="D3667" s="1" t="s">
        <v>13962</v>
      </c>
      <c r="E3667" s="1" t="s">
        <v>26</v>
      </c>
      <c r="F3667" s="1" t="s">
        <v>13963</v>
      </c>
      <c r="G3667" s="1" t="s">
        <v>4226</v>
      </c>
      <c r="H3667" s="15" t="s">
        <v>13964</v>
      </c>
      <c r="I3667" s="1">
        <v>1996.0</v>
      </c>
      <c r="J3667" s="1">
        <v>1996.0</v>
      </c>
      <c r="K3667" s="1" t="s">
        <v>245</v>
      </c>
      <c r="L3667" s="18"/>
      <c r="M3667" s="18"/>
    </row>
    <row r="3668">
      <c r="A3668" s="1">
        <v>335.0</v>
      </c>
      <c r="B3668" s="16">
        <v>36199.0</v>
      </c>
      <c r="C3668" s="1" t="s">
        <v>13965</v>
      </c>
      <c r="D3668" s="1" t="s">
        <v>3779</v>
      </c>
      <c r="E3668" s="1" t="s">
        <v>26</v>
      </c>
      <c r="F3668" s="1" t="s">
        <v>13966</v>
      </c>
      <c r="G3668" s="1" t="s">
        <v>53</v>
      </c>
      <c r="H3668" s="15" t="s">
        <v>13967</v>
      </c>
      <c r="I3668" s="1">
        <v>1997.0</v>
      </c>
      <c r="J3668" s="1">
        <v>1998.0</v>
      </c>
      <c r="K3668" s="1" t="s">
        <v>245</v>
      </c>
      <c r="L3668" s="18"/>
      <c r="M3668" s="18"/>
    </row>
    <row r="3669">
      <c r="A3669" s="1">
        <v>334.0</v>
      </c>
      <c r="B3669" s="16">
        <v>36198.0</v>
      </c>
      <c r="C3669" s="1" t="s">
        <v>13968</v>
      </c>
      <c r="D3669" s="1" t="s">
        <v>13969</v>
      </c>
      <c r="E3669" s="1" t="s">
        <v>26</v>
      </c>
      <c r="F3669" s="1" t="s">
        <v>60</v>
      </c>
      <c r="G3669" s="1" t="s">
        <v>18</v>
      </c>
      <c r="H3669" s="15" t="s">
        <v>13970</v>
      </c>
      <c r="I3669" s="1">
        <v>1995.0</v>
      </c>
      <c r="J3669" s="1">
        <v>1997.0</v>
      </c>
      <c r="K3669" s="1" t="s">
        <v>20</v>
      </c>
      <c r="L3669" s="18"/>
      <c r="M3669" s="18"/>
    </row>
    <row r="3670">
      <c r="A3670" s="1">
        <v>333.0</v>
      </c>
      <c r="B3670" s="16">
        <v>36197.0</v>
      </c>
      <c r="C3670" s="1" t="s">
        <v>13971</v>
      </c>
      <c r="D3670" s="1" t="s">
        <v>3762</v>
      </c>
      <c r="E3670" s="1" t="s">
        <v>26</v>
      </c>
      <c r="F3670" s="1" t="s">
        <v>13972</v>
      </c>
      <c r="G3670" s="1" t="s">
        <v>18</v>
      </c>
      <c r="H3670" s="15" t="s">
        <v>13973</v>
      </c>
      <c r="I3670" s="1" t="s">
        <v>1595</v>
      </c>
      <c r="J3670" s="1" t="s">
        <v>5106</v>
      </c>
      <c r="K3670" s="1" t="s">
        <v>1515</v>
      </c>
      <c r="L3670" s="18"/>
      <c r="M3670" s="18"/>
    </row>
    <row r="3671">
      <c r="A3671" s="1">
        <v>332.0</v>
      </c>
      <c r="B3671" s="16">
        <v>36197.0</v>
      </c>
      <c r="C3671" s="1" t="s">
        <v>13974</v>
      </c>
      <c r="D3671" s="1" t="s">
        <v>5428</v>
      </c>
      <c r="E3671" s="1" t="s">
        <v>26</v>
      </c>
      <c r="F3671" s="1" t="s">
        <v>60</v>
      </c>
      <c r="G3671" s="1" t="s">
        <v>83</v>
      </c>
      <c r="H3671" s="15" t="s">
        <v>13975</v>
      </c>
      <c r="I3671" s="1">
        <v>1990.0</v>
      </c>
      <c r="J3671" s="1">
        <v>1998.0</v>
      </c>
      <c r="K3671" s="1" t="s">
        <v>20</v>
      </c>
      <c r="L3671" s="18"/>
      <c r="M3671" s="18"/>
    </row>
    <row r="3672">
      <c r="A3672" s="1">
        <v>331.0</v>
      </c>
      <c r="B3672" s="16">
        <v>36194.0</v>
      </c>
      <c r="C3672" s="1" t="s">
        <v>13976</v>
      </c>
      <c r="D3672" s="1" t="s">
        <v>13977</v>
      </c>
      <c r="E3672" s="1" t="s">
        <v>26</v>
      </c>
      <c r="F3672" s="1" t="s">
        <v>60</v>
      </c>
      <c r="G3672" s="1" t="s">
        <v>65</v>
      </c>
      <c r="H3672" s="15" t="s">
        <v>13978</v>
      </c>
      <c r="I3672" s="1">
        <v>1989.0</v>
      </c>
      <c r="J3672" s="1">
        <v>1990.0</v>
      </c>
      <c r="K3672" s="1" t="s">
        <v>20</v>
      </c>
      <c r="L3672" s="18"/>
      <c r="M3672" s="18"/>
    </row>
    <row r="3673">
      <c r="A3673" s="1">
        <v>330.0</v>
      </c>
      <c r="B3673" s="16">
        <v>36194.0</v>
      </c>
      <c r="C3673" s="1" t="s">
        <v>13979</v>
      </c>
      <c r="D3673" s="1" t="s">
        <v>4250</v>
      </c>
      <c r="E3673" s="1" t="s">
        <v>26</v>
      </c>
      <c r="F3673" s="1" t="s">
        <v>60</v>
      </c>
      <c r="G3673" s="1" t="s">
        <v>60</v>
      </c>
      <c r="H3673" s="15" t="s">
        <v>13980</v>
      </c>
      <c r="I3673" s="1">
        <v>1989.0</v>
      </c>
      <c r="J3673" s="1">
        <v>1993.0</v>
      </c>
      <c r="K3673" s="1" t="s">
        <v>245</v>
      </c>
      <c r="L3673" s="18"/>
      <c r="M3673" s="18"/>
    </row>
    <row r="3674">
      <c r="A3674" s="1">
        <v>329.0</v>
      </c>
      <c r="B3674" s="16">
        <v>36193.0</v>
      </c>
      <c r="C3674" s="1" t="s">
        <v>13981</v>
      </c>
      <c r="D3674" s="1" t="s">
        <v>13982</v>
      </c>
      <c r="E3674" s="1" t="s">
        <v>26</v>
      </c>
      <c r="F3674" s="1" t="s">
        <v>13983</v>
      </c>
      <c r="G3674" s="1" t="s">
        <v>18</v>
      </c>
      <c r="H3674" s="15" t="s">
        <v>13984</v>
      </c>
      <c r="I3674" s="1">
        <v>1996.0</v>
      </c>
      <c r="J3674" s="1">
        <v>1998.0</v>
      </c>
      <c r="K3674" s="1" t="s">
        <v>20</v>
      </c>
      <c r="L3674" s="18"/>
      <c r="M3674" s="18"/>
    </row>
    <row r="3675">
      <c r="A3675" s="1">
        <v>328.0</v>
      </c>
      <c r="B3675" s="16">
        <v>36193.0</v>
      </c>
      <c r="C3675" s="1" t="s">
        <v>13985</v>
      </c>
      <c r="D3675" s="1" t="s">
        <v>1021</v>
      </c>
      <c r="E3675" s="1" t="s">
        <v>26</v>
      </c>
      <c r="F3675" s="1" t="s">
        <v>13986</v>
      </c>
      <c r="G3675" s="1" t="s">
        <v>83</v>
      </c>
      <c r="H3675" s="15" t="s">
        <v>13987</v>
      </c>
      <c r="I3675" s="1" t="s">
        <v>13988</v>
      </c>
      <c r="J3675" s="1" t="s">
        <v>13989</v>
      </c>
      <c r="K3675" s="1" t="s">
        <v>474</v>
      </c>
      <c r="L3675" s="1" t="s">
        <v>13990</v>
      </c>
      <c r="M3675" s="1" t="s">
        <v>60</v>
      </c>
    </row>
    <row r="3676">
      <c r="A3676" s="1">
        <v>327.0</v>
      </c>
      <c r="B3676" s="16">
        <v>36193.0</v>
      </c>
      <c r="C3676" s="1" t="s">
        <v>13991</v>
      </c>
      <c r="D3676" s="1" t="s">
        <v>13992</v>
      </c>
      <c r="E3676" s="1" t="s">
        <v>26</v>
      </c>
      <c r="F3676" s="1" t="s">
        <v>13993</v>
      </c>
      <c r="G3676" s="1" t="s">
        <v>337</v>
      </c>
      <c r="H3676" s="15" t="s">
        <v>13994</v>
      </c>
      <c r="I3676" s="1">
        <v>1996.0</v>
      </c>
      <c r="J3676" s="1">
        <v>1999.0</v>
      </c>
      <c r="K3676" s="1" t="s">
        <v>20</v>
      </c>
      <c r="L3676" s="1" t="s">
        <v>13995</v>
      </c>
      <c r="M3676" s="1" t="s">
        <v>2015</v>
      </c>
    </row>
    <row r="3677">
      <c r="A3677" s="1">
        <v>326.0</v>
      </c>
      <c r="B3677" s="16">
        <v>36192.0</v>
      </c>
      <c r="C3677" s="1" t="s">
        <v>13996</v>
      </c>
      <c r="D3677" s="1" t="s">
        <v>3194</v>
      </c>
      <c r="E3677" s="1" t="s">
        <v>136</v>
      </c>
      <c r="F3677" s="1" t="s">
        <v>60</v>
      </c>
      <c r="G3677" s="1" t="s">
        <v>18</v>
      </c>
      <c r="H3677" s="15" t="s">
        <v>13997</v>
      </c>
      <c r="I3677" s="1">
        <v>1990.0</v>
      </c>
      <c r="J3677" s="1">
        <v>1998.0</v>
      </c>
      <c r="K3677" s="1" t="s">
        <v>20</v>
      </c>
      <c r="L3677" s="18"/>
      <c r="M3677" s="18"/>
    </row>
    <row r="3678">
      <c r="A3678" s="1">
        <v>325.0</v>
      </c>
      <c r="B3678" s="14">
        <v>36191.0</v>
      </c>
      <c r="C3678" s="1" t="s">
        <v>13998</v>
      </c>
      <c r="D3678" s="1" t="s">
        <v>13999</v>
      </c>
      <c r="E3678" s="1" t="s">
        <v>26</v>
      </c>
      <c r="F3678" s="1" t="s">
        <v>14000</v>
      </c>
      <c r="G3678" s="1" t="s">
        <v>18</v>
      </c>
      <c r="H3678" s="15" t="s">
        <v>14001</v>
      </c>
      <c r="I3678" s="1">
        <v>1995.0</v>
      </c>
      <c r="J3678" s="1">
        <v>1999.0</v>
      </c>
      <c r="K3678" s="1" t="s">
        <v>20</v>
      </c>
      <c r="L3678" s="18"/>
      <c r="M3678" s="18"/>
    </row>
    <row r="3679">
      <c r="A3679" s="1">
        <v>324.0</v>
      </c>
      <c r="B3679" s="14">
        <v>36190.0</v>
      </c>
      <c r="C3679" s="1" t="s">
        <v>14002</v>
      </c>
      <c r="D3679" s="1" t="s">
        <v>14003</v>
      </c>
      <c r="E3679" s="1" t="s">
        <v>26</v>
      </c>
      <c r="F3679" s="1" t="s">
        <v>14004</v>
      </c>
      <c r="G3679" s="1" t="s">
        <v>18</v>
      </c>
      <c r="H3679" s="15" t="s">
        <v>14005</v>
      </c>
      <c r="I3679" s="1">
        <v>1990.0</v>
      </c>
      <c r="J3679" s="1">
        <v>1996.0</v>
      </c>
      <c r="K3679" s="1" t="s">
        <v>20</v>
      </c>
      <c r="L3679" s="18"/>
      <c r="M3679" s="18"/>
    </row>
    <row r="3680">
      <c r="A3680" s="1">
        <v>323.0</v>
      </c>
      <c r="B3680" s="14">
        <v>36190.0</v>
      </c>
      <c r="C3680" s="1" t="s">
        <v>14006</v>
      </c>
      <c r="D3680" s="1" t="s">
        <v>12861</v>
      </c>
      <c r="E3680" s="1" t="s">
        <v>26</v>
      </c>
      <c r="F3680" s="1" t="s">
        <v>60</v>
      </c>
      <c r="G3680" s="1" t="s">
        <v>65</v>
      </c>
      <c r="H3680" s="15" t="s">
        <v>14007</v>
      </c>
      <c r="I3680" s="1">
        <v>1998.0</v>
      </c>
      <c r="J3680" s="1">
        <v>1998.0</v>
      </c>
      <c r="K3680" s="1" t="s">
        <v>245</v>
      </c>
      <c r="L3680" s="18"/>
      <c r="M3680" s="18"/>
    </row>
    <row r="3681">
      <c r="A3681" s="1">
        <v>322.0</v>
      </c>
      <c r="B3681" s="14">
        <v>36190.0</v>
      </c>
      <c r="C3681" s="1" t="s">
        <v>14008</v>
      </c>
      <c r="D3681" s="1" t="s">
        <v>14009</v>
      </c>
      <c r="E3681" s="1" t="s">
        <v>136</v>
      </c>
      <c r="F3681" s="1" t="s">
        <v>14010</v>
      </c>
      <c r="G3681" s="1" t="s">
        <v>18</v>
      </c>
      <c r="H3681" s="15" t="s">
        <v>14011</v>
      </c>
      <c r="I3681" s="1">
        <v>1990.0</v>
      </c>
      <c r="J3681" s="1">
        <v>1995.0</v>
      </c>
      <c r="K3681" s="1" t="s">
        <v>20</v>
      </c>
      <c r="L3681" s="18"/>
      <c r="M3681" s="18"/>
    </row>
    <row r="3682">
      <c r="A3682" s="1">
        <v>321.0</v>
      </c>
      <c r="B3682" s="14">
        <v>36190.0</v>
      </c>
      <c r="C3682" s="1" t="s">
        <v>14012</v>
      </c>
      <c r="D3682" s="1" t="s">
        <v>9100</v>
      </c>
      <c r="E3682" s="1" t="s">
        <v>26</v>
      </c>
      <c r="F3682" s="1" t="s">
        <v>60</v>
      </c>
      <c r="G3682" s="1" t="s">
        <v>18</v>
      </c>
      <c r="H3682" s="15" t="s">
        <v>14013</v>
      </c>
      <c r="I3682" s="1">
        <v>1996.0</v>
      </c>
      <c r="J3682" s="1">
        <v>1998.0</v>
      </c>
      <c r="K3682" s="1" t="s">
        <v>245</v>
      </c>
      <c r="L3682" s="18"/>
      <c r="M3682" s="18"/>
    </row>
    <row r="3683">
      <c r="A3683" s="1">
        <v>320.0</v>
      </c>
      <c r="B3683" s="14">
        <v>36189.0</v>
      </c>
      <c r="C3683" s="1" t="s">
        <v>14014</v>
      </c>
      <c r="D3683" s="1" t="s">
        <v>14015</v>
      </c>
      <c r="E3683" s="1" t="s">
        <v>26</v>
      </c>
      <c r="F3683" s="1" t="s">
        <v>14016</v>
      </c>
      <c r="G3683" s="1" t="s">
        <v>18</v>
      </c>
      <c r="H3683" s="15" t="s">
        <v>14017</v>
      </c>
      <c r="I3683" s="1">
        <v>1989.0</v>
      </c>
      <c r="J3683" s="1">
        <v>1999.0</v>
      </c>
      <c r="K3683" s="1" t="s">
        <v>20</v>
      </c>
      <c r="L3683" s="18"/>
      <c r="M3683" s="18"/>
    </row>
    <row r="3684">
      <c r="A3684" s="1">
        <v>319.0</v>
      </c>
      <c r="B3684" s="14">
        <v>36188.0</v>
      </c>
      <c r="C3684" s="1" t="s">
        <v>14018</v>
      </c>
      <c r="D3684" s="1" t="s">
        <v>14019</v>
      </c>
      <c r="E3684" s="1" t="s">
        <v>26</v>
      </c>
      <c r="F3684" s="1" t="s">
        <v>60</v>
      </c>
      <c r="G3684" s="1" t="s">
        <v>65</v>
      </c>
      <c r="H3684" s="15" t="s">
        <v>14020</v>
      </c>
      <c r="I3684" s="1">
        <v>1989.0</v>
      </c>
      <c r="J3684" s="1">
        <v>1999.0</v>
      </c>
      <c r="K3684" s="1" t="s">
        <v>20</v>
      </c>
      <c r="L3684" s="18"/>
      <c r="M3684" s="18"/>
    </row>
    <row r="3685">
      <c r="A3685" s="1">
        <v>318.0</v>
      </c>
      <c r="B3685" s="14">
        <v>36188.0</v>
      </c>
      <c r="C3685" s="1" t="s">
        <v>14021</v>
      </c>
      <c r="D3685" s="1" t="s">
        <v>712</v>
      </c>
      <c r="E3685" s="1" t="s">
        <v>26</v>
      </c>
      <c r="F3685" s="1" t="s">
        <v>60</v>
      </c>
      <c r="G3685" s="1" t="s">
        <v>83</v>
      </c>
      <c r="H3685" s="15" t="s">
        <v>14022</v>
      </c>
      <c r="I3685" s="1">
        <v>1990.0</v>
      </c>
      <c r="J3685" s="1">
        <v>1999.0</v>
      </c>
      <c r="K3685" s="1" t="s">
        <v>20</v>
      </c>
      <c r="L3685" s="18"/>
      <c r="M3685" s="18"/>
    </row>
    <row r="3686">
      <c r="A3686" s="1">
        <v>317.0</v>
      </c>
      <c r="B3686" s="14">
        <v>36188.0</v>
      </c>
      <c r="C3686" s="1" t="s">
        <v>14023</v>
      </c>
      <c r="D3686" s="1" t="s">
        <v>9688</v>
      </c>
      <c r="E3686" s="1" t="s">
        <v>26</v>
      </c>
      <c r="F3686" s="1" t="s">
        <v>60</v>
      </c>
      <c r="G3686" s="1" t="s">
        <v>83</v>
      </c>
      <c r="H3686" s="15" t="s">
        <v>14024</v>
      </c>
      <c r="I3686" s="1">
        <v>1995.0</v>
      </c>
      <c r="J3686" s="1">
        <v>1995.0</v>
      </c>
      <c r="K3686" s="1" t="s">
        <v>245</v>
      </c>
      <c r="L3686" s="18"/>
      <c r="M3686" s="18"/>
    </row>
    <row r="3687">
      <c r="A3687" s="1">
        <v>316.0</v>
      </c>
      <c r="B3687" s="14">
        <v>36188.0</v>
      </c>
      <c r="C3687" s="1" t="s">
        <v>14025</v>
      </c>
      <c r="D3687" s="1" t="s">
        <v>14026</v>
      </c>
      <c r="E3687" s="1" t="s">
        <v>136</v>
      </c>
      <c r="F3687" s="1" t="s">
        <v>14027</v>
      </c>
      <c r="G3687" s="1" t="s">
        <v>83</v>
      </c>
      <c r="H3687" s="15" t="s">
        <v>14028</v>
      </c>
      <c r="I3687" s="1">
        <v>1989.0</v>
      </c>
      <c r="J3687" s="1">
        <v>1992.0</v>
      </c>
      <c r="K3687" s="1" t="s">
        <v>20</v>
      </c>
      <c r="L3687" s="18"/>
      <c r="M3687" s="18"/>
    </row>
    <row r="3688">
      <c r="A3688" s="1">
        <v>315.0</v>
      </c>
      <c r="B3688" s="14">
        <v>36186.0</v>
      </c>
      <c r="C3688" s="1" t="s">
        <v>14029</v>
      </c>
      <c r="D3688" s="1" t="s">
        <v>14030</v>
      </c>
      <c r="E3688" s="1" t="s">
        <v>26</v>
      </c>
      <c r="F3688" s="1" t="s">
        <v>60</v>
      </c>
      <c r="G3688" s="1" t="s">
        <v>65</v>
      </c>
      <c r="H3688" s="15" t="s">
        <v>14031</v>
      </c>
      <c r="I3688" s="1">
        <v>1996.0</v>
      </c>
      <c r="J3688" s="1">
        <v>1998.0</v>
      </c>
      <c r="K3688" s="1" t="s">
        <v>245</v>
      </c>
      <c r="L3688" s="18"/>
      <c r="M3688" s="18"/>
    </row>
    <row r="3689">
      <c r="A3689" s="1">
        <v>314.0</v>
      </c>
      <c r="B3689" s="14">
        <v>36185.0</v>
      </c>
      <c r="C3689" s="1" t="s">
        <v>14032</v>
      </c>
      <c r="D3689" s="1" t="s">
        <v>14033</v>
      </c>
      <c r="E3689" s="1" t="s">
        <v>26</v>
      </c>
      <c r="F3689" s="1" t="s">
        <v>14034</v>
      </c>
      <c r="G3689" s="1" t="s">
        <v>18</v>
      </c>
      <c r="H3689" s="15" t="s">
        <v>14035</v>
      </c>
      <c r="I3689" s="1">
        <v>1998.0</v>
      </c>
      <c r="J3689" s="1">
        <v>1998.0</v>
      </c>
      <c r="K3689" s="1" t="s">
        <v>245</v>
      </c>
      <c r="L3689" s="18"/>
      <c r="M3689" s="18"/>
    </row>
    <row r="3690">
      <c r="A3690" s="1">
        <v>313.0</v>
      </c>
      <c r="B3690" s="14">
        <v>36185.0</v>
      </c>
      <c r="C3690" s="1" t="s">
        <v>14036</v>
      </c>
      <c r="D3690" s="1" t="s">
        <v>9939</v>
      </c>
      <c r="E3690" s="1" t="s">
        <v>26</v>
      </c>
      <c r="F3690" s="1" t="s">
        <v>14037</v>
      </c>
      <c r="G3690" s="1" t="s">
        <v>83</v>
      </c>
      <c r="H3690" s="15" t="s">
        <v>14038</v>
      </c>
      <c r="I3690" s="1">
        <v>1996.0</v>
      </c>
      <c r="J3690" s="1">
        <v>1999.0</v>
      </c>
      <c r="K3690" s="1" t="s">
        <v>20</v>
      </c>
      <c r="L3690" s="18"/>
      <c r="M3690" s="18"/>
    </row>
    <row r="3691">
      <c r="A3691" s="1">
        <v>312.0</v>
      </c>
      <c r="B3691" s="14">
        <v>36183.0</v>
      </c>
      <c r="C3691" s="1" t="s">
        <v>14039</v>
      </c>
      <c r="D3691" s="1" t="s">
        <v>14040</v>
      </c>
      <c r="E3691" s="1" t="s">
        <v>26</v>
      </c>
      <c r="F3691" s="1" t="s">
        <v>60</v>
      </c>
      <c r="G3691" s="1" t="s">
        <v>83</v>
      </c>
      <c r="H3691" s="15" t="s">
        <v>14041</v>
      </c>
      <c r="I3691" s="1">
        <v>1990.0</v>
      </c>
      <c r="J3691" s="1">
        <v>1998.0</v>
      </c>
      <c r="K3691" s="1" t="s">
        <v>20</v>
      </c>
      <c r="L3691" s="18"/>
      <c r="M3691" s="18"/>
    </row>
    <row r="3692">
      <c r="A3692" s="1">
        <v>311.0</v>
      </c>
      <c r="B3692" s="14">
        <v>36180.0</v>
      </c>
      <c r="C3692" s="1" t="s">
        <v>14042</v>
      </c>
      <c r="D3692" s="1" t="s">
        <v>14043</v>
      </c>
      <c r="E3692" s="1" t="s">
        <v>26</v>
      </c>
      <c r="F3692" s="1" t="s">
        <v>14044</v>
      </c>
      <c r="G3692" s="1" t="s">
        <v>337</v>
      </c>
      <c r="H3692" s="15" t="s">
        <v>14045</v>
      </c>
      <c r="I3692" s="1">
        <v>1995.0</v>
      </c>
      <c r="J3692" s="1">
        <v>1998.0</v>
      </c>
      <c r="K3692" s="1" t="s">
        <v>20</v>
      </c>
      <c r="L3692" s="18"/>
      <c r="M3692" s="18"/>
    </row>
    <row r="3693">
      <c r="A3693" s="1">
        <v>310.0</v>
      </c>
      <c r="B3693" s="14">
        <v>36177.0</v>
      </c>
      <c r="C3693" s="1" t="s">
        <v>14046</v>
      </c>
      <c r="D3693" s="1" t="s">
        <v>14047</v>
      </c>
      <c r="E3693" s="1" t="s">
        <v>26</v>
      </c>
      <c r="F3693" s="1" t="s">
        <v>14048</v>
      </c>
      <c r="G3693" s="1" t="s">
        <v>83</v>
      </c>
      <c r="H3693" s="15" t="s">
        <v>14049</v>
      </c>
      <c r="I3693" s="1">
        <v>1989.0</v>
      </c>
      <c r="J3693" s="1">
        <v>1991.0</v>
      </c>
      <c r="K3693" s="1" t="s">
        <v>245</v>
      </c>
      <c r="L3693" s="18"/>
      <c r="M3693" s="18"/>
    </row>
    <row r="3694">
      <c r="A3694" s="1">
        <v>309.0</v>
      </c>
      <c r="B3694" s="14">
        <v>36177.0</v>
      </c>
      <c r="C3694" s="1" t="s">
        <v>14050</v>
      </c>
      <c r="D3694" s="1" t="s">
        <v>14051</v>
      </c>
      <c r="E3694" s="1" t="s">
        <v>26</v>
      </c>
      <c r="F3694" s="1" t="s">
        <v>14052</v>
      </c>
      <c r="G3694" s="1" t="s">
        <v>18</v>
      </c>
      <c r="H3694" s="15" t="s">
        <v>14053</v>
      </c>
      <c r="I3694" s="1">
        <v>1990.0</v>
      </c>
      <c r="J3694" s="1">
        <v>1993.0</v>
      </c>
      <c r="K3694" s="1" t="s">
        <v>245</v>
      </c>
      <c r="L3694" s="18"/>
      <c r="M3694" s="18"/>
    </row>
    <row r="3695">
      <c r="A3695" s="1">
        <v>308.0</v>
      </c>
      <c r="B3695" s="14">
        <v>36177.0</v>
      </c>
      <c r="C3695" s="1" t="s">
        <v>14054</v>
      </c>
      <c r="D3695" s="1" t="s">
        <v>14055</v>
      </c>
      <c r="E3695" s="1" t="s">
        <v>26</v>
      </c>
      <c r="F3695" s="1" t="s">
        <v>14056</v>
      </c>
      <c r="G3695" s="1" t="s">
        <v>18</v>
      </c>
      <c r="H3695" s="15" t="s">
        <v>14057</v>
      </c>
      <c r="I3695" s="1">
        <v>1994.0</v>
      </c>
      <c r="J3695" s="1">
        <v>1998.0</v>
      </c>
      <c r="K3695" s="1" t="s">
        <v>20</v>
      </c>
      <c r="L3695" s="18"/>
      <c r="M3695" s="18"/>
    </row>
    <row r="3696">
      <c r="A3696" s="1">
        <v>307.0</v>
      </c>
      <c r="B3696" s="14">
        <v>36175.0</v>
      </c>
      <c r="C3696" s="1" t="s">
        <v>14058</v>
      </c>
      <c r="D3696" s="1" t="s">
        <v>14059</v>
      </c>
      <c r="E3696" s="1" t="s">
        <v>26</v>
      </c>
      <c r="F3696" s="1" t="s">
        <v>14060</v>
      </c>
      <c r="G3696" s="1" t="s">
        <v>65</v>
      </c>
      <c r="H3696" s="20" t="s">
        <v>60</v>
      </c>
      <c r="I3696" s="1">
        <v>1989.0</v>
      </c>
      <c r="J3696" s="1">
        <v>1998.0</v>
      </c>
      <c r="K3696" s="1" t="s">
        <v>20</v>
      </c>
      <c r="L3696" s="18"/>
      <c r="M3696" s="18"/>
    </row>
    <row r="3697">
      <c r="A3697" s="1">
        <v>306.0</v>
      </c>
      <c r="B3697" s="14">
        <v>36174.0</v>
      </c>
      <c r="C3697" s="1" t="s">
        <v>14061</v>
      </c>
      <c r="D3697" s="1" t="s">
        <v>12500</v>
      </c>
      <c r="E3697" s="1" t="s">
        <v>26</v>
      </c>
      <c r="F3697" s="1" t="s">
        <v>60</v>
      </c>
      <c r="G3697" s="1" t="s">
        <v>65</v>
      </c>
      <c r="H3697" s="15" t="s">
        <v>14062</v>
      </c>
      <c r="I3697" s="1">
        <v>1989.0</v>
      </c>
      <c r="J3697" s="1">
        <v>1990.0</v>
      </c>
      <c r="K3697" s="1" t="s">
        <v>20</v>
      </c>
      <c r="L3697" s="18"/>
      <c r="M3697" s="18"/>
    </row>
    <row r="3698">
      <c r="A3698" s="1">
        <v>305.0</v>
      </c>
      <c r="B3698" s="14">
        <v>36174.0</v>
      </c>
      <c r="C3698" s="1" t="s">
        <v>14063</v>
      </c>
      <c r="D3698" s="1" t="s">
        <v>3078</v>
      </c>
      <c r="E3698" s="1" t="s">
        <v>26</v>
      </c>
      <c r="F3698" s="1" t="s">
        <v>60</v>
      </c>
      <c r="G3698" s="1" t="s">
        <v>83</v>
      </c>
      <c r="H3698" s="15" t="s">
        <v>14064</v>
      </c>
      <c r="I3698" s="1">
        <v>1989.0</v>
      </c>
      <c r="J3698" s="1">
        <v>1999.0</v>
      </c>
      <c r="K3698" s="1" t="s">
        <v>20</v>
      </c>
      <c r="L3698" s="18"/>
      <c r="M3698" s="18"/>
    </row>
    <row r="3699">
      <c r="A3699" s="1">
        <v>304.0</v>
      </c>
      <c r="B3699" s="14">
        <v>36173.0</v>
      </c>
      <c r="C3699" s="1" t="s">
        <v>14065</v>
      </c>
      <c r="D3699" s="1" t="s">
        <v>14066</v>
      </c>
      <c r="E3699" s="1" t="s">
        <v>26</v>
      </c>
      <c r="F3699" s="1" t="s">
        <v>14067</v>
      </c>
      <c r="G3699" s="1" t="s">
        <v>18</v>
      </c>
      <c r="H3699" s="15" t="s">
        <v>14068</v>
      </c>
      <c r="I3699" s="1">
        <v>1989.0</v>
      </c>
      <c r="J3699" s="1">
        <v>1996.0</v>
      </c>
      <c r="K3699" s="1" t="s">
        <v>20</v>
      </c>
      <c r="L3699" s="18"/>
      <c r="M3699" s="18"/>
    </row>
    <row r="3700">
      <c r="A3700" s="1">
        <v>303.0</v>
      </c>
      <c r="B3700" s="14">
        <v>36171.0</v>
      </c>
      <c r="C3700" s="1" t="s">
        <v>14069</v>
      </c>
      <c r="D3700" s="1" t="s">
        <v>14070</v>
      </c>
      <c r="E3700" s="1" t="s">
        <v>26</v>
      </c>
      <c r="F3700" s="1" t="s">
        <v>60</v>
      </c>
      <c r="G3700" s="1" t="s">
        <v>18</v>
      </c>
      <c r="H3700" s="15" t="s">
        <v>14071</v>
      </c>
      <c r="I3700" s="1">
        <v>1989.0</v>
      </c>
      <c r="J3700" s="1">
        <v>1998.0</v>
      </c>
      <c r="K3700" s="1" t="s">
        <v>20</v>
      </c>
      <c r="L3700" s="18"/>
      <c r="M3700" s="18"/>
    </row>
    <row r="3701">
      <c r="A3701" s="1">
        <v>302.0</v>
      </c>
      <c r="B3701" s="14">
        <v>36170.0</v>
      </c>
      <c r="C3701" s="1" t="s">
        <v>14072</v>
      </c>
      <c r="D3701" s="1" t="s">
        <v>14073</v>
      </c>
      <c r="E3701" s="1" t="s">
        <v>26</v>
      </c>
      <c r="F3701" s="1" t="s">
        <v>122</v>
      </c>
      <c r="G3701" s="1" t="s">
        <v>83</v>
      </c>
      <c r="H3701" s="15" t="s">
        <v>14074</v>
      </c>
      <c r="I3701" s="1">
        <v>1997.0</v>
      </c>
      <c r="J3701" s="1">
        <v>1998.0</v>
      </c>
      <c r="K3701" s="1" t="s">
        <v>245</v>
      </c>
      <c r="L3701" s="18"/>
      <c r="M3701" s="18"/>
    </row>
    <row r="3702">
      <c r="A3702" s="1">
        <v>301.0</v>
      </c>
      <c r="B3702" s="16">
        <v>36168.0</v>
      </c>
      <c r="C3702" s="1" t="s">
        <v>14075</v>
      </c>
      <c r="D3702" s="1" t="s">
        <v>4237</v>
      </c>
      <c r="E3702" s="1" t="s">
        <v>26</v>
      </c>
      <c r="F3702" s="1" t="s">
        <v>14076</v>
      </c>
      <c r="G3702" s="1" t="s">
        <v>83</v>
      </c>
      <c r="H3702" s="15" t="s">
        <v>14077</v>
      </c>
      <c r="I3702" s="1">
        <v>1995.0</v>
      </c>
      <c r="J3702" s="1">
        <v>1996.0</v>
      </c>
      <c r="K3702" s="1" t="s">
        <v>20</v>
      </c>
      <c r="L3702" s="18"/>
      <c r="M3702" s="18"/>
    </row>
    <row r="3703">
      <c r="A3703" s="1">
        <v>300.0</v>
      </c>
      <c r="B3703" s="16">
        <v>37355.0</v>
      </c>
      <c r="C3703" s="1" t="s">
        <v>14078</v>
      </c>
      <c r="D3703" s="1" t="s">
        <v>9729</v>
      </c>
      <c r="E3703" s="1" t="s">
        <v>26</v>
      </c>
      <c r="F3703" s="1" t="s">
        <v>122</v>
      </c>
      <c r="G3703" s="1" t="s">
        <v>65</v>
      </c>
      <c r="H3703" s="15" t="s">
        <v>14079</v>
      </c>
      <c r="I3703" s="1">
        <v>1996.0</v>
      </c>
      <c r="J3703" s="1">
        <v>2001.0</v>
      </c>
      <c r="K3703" s="1" t="s">
        <v>20</v>
      </c>
      <c r="L3703" s="1" t="s">
        <v>14080</v>
      </c>
      <c r="M3703" s="1" t="s">
        <v>486</v>
      </c>
    </row>
    <row r="3704">
      <c r="A3704" s="1">
        <v>299.0</v>
      </c>
      <c r="B3704" s="16">
        <v>36167.0</v>
      </c>
      <c r="C3704" s="1" t="s">
        <v>14081</v>
      </c>
      <c r="D3704" s="1" t="s">
        <v>14082</v>
      </c>
      <c r="E3704" s="1" t="s">
        <v>26</v>
      </c>
      <c r="F3704" s="1" t="s">
        <v>60</v>
      </c>
      <c r="G3704" s="1" t="s">
        <v>65</v>
      </c>
      <c r="H3704" s="15" t="s">
        <v>14083</v>
      </c>
      <c r="I3704" s="1">
        <v>1990.0</v>
      </c>
      <c r="J3704" s="1">
        <v>1994.0</v>
      </c>
      <c r="K3704" s="1" t="s">
        <v>245</v>
      </c>
      <c r="L3704" s="18"/>
      <c r="M3704" s="18"/>
    </row>
    <row r="3705">
      <c r="A3705" s="1">
        <v>298.0</v>
      </c>
      <c r="B3705" s="16">
        <v>36167.0</v>
      </c>
      <c r="C3705" s="1" t="s">
        <v>14084</v>
      </c>
      <c r="D3705" s="1" t="s">
        <v>14085</v>
      </c>
      <c r="E3705" s="1" t="s">
        <v>750</v>
      </c>
      <c r="F3705" s="1" t="s">
        <v>14086</v>
      </c>
      <c r="G3705" s="1" t="s">
        <v>65</v>
      </c>
      <c r="H3705" s="15" t="s">
        <v>14087</v>
      </c>
      <c r="I3705" s="1">
        <v>1990.0</v>
      </c>
      <c r="J3705" s="1">
        <v>1998.0</v>
      </c>
      <c r="K3705" s="1" t="s">
        <v>20</v>
      </c>
      <c r="L3705" s="18"/>
      <c r="M3705" s="18"/>
    </row>
    <row r="3706">
      <c r="A3706" s="1">
        <v>297.0</v>
      </c>
      <c r="B3706" s="16">
        <v>36165.0</v>
      </c>
      <c r="C3706" s="1" t="s">
        <v>14088</v>
      </c>
      <c r="D3706" s="1" t="s">
        <v>1537</v>
      </c>
      <c r="E3706" s="1" t="s">
        <v>26</v>
      </c>
      <c r="F3706" s="1" t="s">
        <v>60</v>
      </c>
      <c r="G3706" s="1" t="s">
        <v>18</v>
      </c>
      <c r="H3706" s="15" t="s">
        <v>14089</v>
      </c>
      <c r="I3706" s="1">
        <v>1996.0</v>
      </c>
      <c r="J3706" s="1">
        <v>1998.0</v>
      </c>
      <c r="K3706" s="1" t="s">
        <v>20</v>
      </c>
      <c r="L3706" s="18"/>
      <c r="M3706" s="18"/>
    </row>
    <row r="3707">
      <c r="A3707" s="1">
        <v>296.0</v>
      </c>
      <c r="B3707" s="16">
        <v>36165.0</v>
      </c>
      <c r="C3707" s="1" t="s">
        <v>14090</v>
      </c>
      <c r="D3707" s="1" t="s">
        <v>14091</v>
      </c>
      <c r="E3707" s="1" t="s">
        <v>1365</v>
      </c>
      <c r="F3707" s="1">
        <v>2842935.0</v>
      </c>
      <c r="G3707" s="1" t="s">
        <v>53</v>
      </c>
      <c r="H3707" s="15" t="s">
        <v>14092</v>
      </c>
      <c r="I3707" s="1">
        <v>1997.0</v>
      </c>
      <c r="J3707" s="1">
        <v>1996.0</v>
      </c>
      <c r="K3707" s="1" t="s">
        <v>245</v>
      </c>
      <c r="L3707" s="18"/>
      <c r="M3707" s="18"/>
    </row>
    <row r="3708">
      <c r="A3708" s="1">
        <v>295.0</v>
      </c>
      <c r="B3708" s="16">
        <v>36162.0</v>
      </c>
      <c r="C3708" s="1" t="s">
        <v>14093</v>
      </c>
      <c r="D3708" s="1" t="s">
        <v>14094</v>
      </c>
      <c r="E3708" s="1" t="s">
        <v>26</v>
      </c>
      <c r="F3708" s="1" t="s">
        <v>14095</v>
      </c>
      <c r="G3708" s="1" t="s">
        <v>18</v>
      </c>
      <c r="H3708" s="20" t="s">
        <v>60</v>
      </c>
      <c r="I3708" s="1">
        <v>1989.0</v>
      </c>
      <c r="J3708" s="1">
        <v>1991.0</v>
      </c>
      <c r="K3708" s="1" t="s">
        <v>245</v>
      </c>
      <c r="L3708" s="18"/>
      <c r="M3708" s="18"/>
    </row>
    <row r="3709">
      <c r="A3709" s="1">
        <v>294.0</v>
      </c>
      <c r="B3709" s="16">
        <v>36161.0</v>
      </c>
      <c r="C3709" s="1" t="s">
        <v>14096</v>
      </c>
      <c r="D3709" s="1" t="s">
        <v>14097</v>
      </c>
      <c r="E3709" s="1" t="s">
        <v>188</v>
      </c>
      <c r="F3709" s="1" t="s">
        <v>14098</v>
      </c>
      <c r="G3709" s="1" t="s">
        <v>83</v>
      </c>
      <c r="H3709" s="20" t="s">
        <v>14099</v>
      </c>
      <c r="I3709" s="1" t="s">
        <v>14100</v>
      </c>
      <c r="J3709" s="1" t="s">
        <v>14101</v>
      </c>
      <c r="K3709" s="1" t="s">
        <v>5706</v>
      </c>
      <c r="L3709" s="1" t="s">
        <v>14102</v>
      </c>
      <c r="M3709" s="1" t="s">
        <v>265</v>
      </c>
    </row>
    <row r="3710">
      <c r="A3710" s="1">
        <v>293.0</v>
      </c>
      <c r="B3710" s="14">
        <v>36160.0</v>
      </c>
      <c r="C3710" s="1" t="s">
        <v>14103</v>
      </c>
      <c r="D3710" s="1" t="s">
        <v>2688</v>
      </c>
      <c r="E3710" s="1" t="s">
        <v>26</v>
      </c>
      <c r="F3710" s="1" t="s">
        <v>14104</v>
      </c>
      <c r="G3710" s="1" t="s">
        <v>65</v>
      </c>
      <c r="H3710" s="15" t="s">
        <v>14105</v>
      </c>
      <c r="I3710" s="1">
        <v>1996.0</v>
      </c>
      <c r="J3710" s="1">
        <v>1998.0</v>
      </c>
      <c r="K3710" s="1" t="s">
        <v>20</v>
      </c>
      <c r="L3710" s="18"/>
      <c r="M3710" s="18"/>
    </row>
    <row r="3711">
      <c r="A3711" s="1">
        <v>292.0</v>
      </c>
      <c r="B3711" s="14">
        <v>36160.0</v>
      </c>
      <c r="C3711" s="1" t="s">
        <v>14106</v>
      </c>
      <c r="D3711" s="1" t="s">
        <v>14107</v>
      </c>
      <c r="E3711" s="1" t="s">
        <v>26</v>
      </c>
      <c r="F3711" s="1" t="s">
        <v>60</v>
      </c>
      <c r="G3711" s="1" t="s">
        <v>53</v>
      </c>
      <c r="H3711" s="15" t="s">
        <v>14108</v>
      </c>
      <c r="I3711" s="1">
        <v>1989.0</v>
      </c>
      <c r="J3711" s="1">
        <v>1993.0</v>
      </c>
      <c r="K3711" s="1" t="s">
        <v>20</v>
      </c>
      <c r="L3711" s="18"/>
      <c r="M3711" s="18"/>
    </row>
    <row r="3712">
      <c r="A3712" s="1">
        <v>291.0</v>
      </c>
      <c r="B3712" s="14">
        <v>36159.0</v>
      </c>
      <c r="C3712" s="1" t="s">
        <v>14109</v>
      </c>
      <c r="D3712" s="1" t="s">
        <v>6133</v>
      </c>
      <c r="E3712" s="1" t="s">
        <v>26</v>
      </c>
      <c r="F3712" s="1" t="s">
        <v>14110</v>
      </c>
      <c r="G3712" s="1" t="s">
        <v>65</v>
      </c>
      <c r="H3712" s="20" t="s">
        <v>60</v>
      </c>
      <c r="I3712" s="1">
        <v>1995.0</v>
      </c>
      <c r="J3712" s="1">
        <v>1996.0</v>
      </c>
      <c r="K3712" s="1" t="s">
        <v>245</v>
      </c>
      <c r="L3712" s="18"/>
      <c r="M3712" s="18"/>
    </row>
    <row r="3713">
      <c r="A3713" s="1">
        <v>290.0</v>
      </c>
      <c r="B3713" s="14">
        <v>36156.0</v>
      </c>
      <c r="C3713" s="1" t="s">
        <v>14111</v>
      </c>
      <c r="D3713" s="1" t="s">
        <v>14112</v>
      </c>
      <c r="E3713" s="1" t="s">
        <v>26</v>
      </c>
      <c r="F3713" s="1" t="s">
        <v>60</v>
      </c>
      <c r="G3713" s="1" t="s">
        <v>18</v>
      </c>
      <c r="H3713" s="15" t="s">
        <v>14113</v>
      </c>
      <c r="I3713" s="1">
        <v>1998.0</v>
      </c>
      <c r="J3713" s="1">
        <v>1998.0</v>
      </c>
      <c r="K3713" s="1" t="s">
        <v>245</v>
      </c>
      <c r="L3713" s="18"/>
      <c r="M3713" s="18"/>
    </row>
    <row r="3714">
      <c r="A3714" s="1">
        <v>289.0</v>
      </c>
      <c r="B3714" s="14">
        <v>36156.0</v>
      </c>
      <c r="C3714" s="1" t="s">
        <v>14114</v>
      </c>
      <c r="D3714" s="1" t="s">
        <v>14115</v>
      </c>
      <c r="E3714" s="1" t="s">
        <v>26</v>
      </c>
      <c r="F3714" s="1" t="s">
        <v>14116</v>
      </c>
      <c r="G3714" s="1" t="s">
        <v>18</v>
      </c>
      <c r="H3714" s="15" t="s">
        <v>14117</v>
      </c>
      <c r="I3714" s="1">
        <v>1990.0</v>
      </c>
      <c r="J3714" s="1">
        <v>1993.0</v>
      </c>
      <c r="K3714" s="1" t="s">
        <v>245</v>
      </c>
      <c r="L3714" s="18"/>
      <c r="M3714" s="18"/>
    </row>
    <row r="3715">
      <c r="A3715" s="1">
        <v>288.0</v>
      </c>
      <c r="B3715" s="14">
        <v>36156.0</v>
      </c>
      <c r="C3715" s="1" t="s">
        <v>14118</v>
      </c>
      <c r="D3715" s="1" t="s">
        <v>8964</v>
      </c>
      <c r="E3715" s="1" t="s">
        <v>14119</v>
      </c>
      <c r="F3715" s="1" t="s">
        <v>14120</v>
      </c>
      <c r="G3715" s="1" t="s">
        <v>337</v>
      </c>
      <c r="H3715" s="15" t="s">
        <v>14121</v>
      </c>
      <c r="I3715" s="1">
        <v>1990.0</v>
      </c>
      <c r="J3715" s="1">
        <v>1990.0</v>
      </c>
      <c r="K3715" s="1" t="s">
        <v>245</v>
      </c>
      <c r="L3715" s="18"/>
      <c r="M3715" s="18"/>
    </row>
    <row r="3716">
      <c r="A3716" s="1">
        <v>287.0</v>
      </c>
      <c r="B3716" s="14">
        <v>36156.0</v>
      </c>
      <c r="C3716" s="1" t="s">
        <v>14122</v>
      </c>
      <c r="D3716" s="1" t="s">
        <v>14123</v>
      </c>
      <c r="E3716" s="1" t="s">
        <v>26</v>
      </c>
      <c r="F3716" s="1" t="s">
        <v>14124</v>
      </c>
      <c r="G3716" s="1" t="s">
        <v>83</v>
      </c>
      <c r="H3716" s="15" t="s">
        <v>14125</v>
      </c>
      <c r="I3716" s="1">
        <v>1997.0</v>
      </c>
      <c r="J3716" s="1">
        <v>1998.0</v>
      </c>
      <c r="K3716" s="1" t="s">
        <v>245</v>
      </c>
      <c r="L3716" s="18"/>
      <c r="M3716" s="18"/>
    </row>
    <row r="3717">
      <c r="A3717" s="1">
        <v>286.0</v>
      </c>
      <c r="B3717" s="14">
        <v>36155.0</v>
      </c>
      <c r="C3717" s="1" t="s">
        <v>14126</v>
      </c>
      <c r="D3717" s="1" t="s">
        <v>4134</v>
      </c>
      <c r="E3717" s="1" t="s">
        <v>26</v>
      </c>
      <c r="F3717" s="1" t="s">
        <v>60</v>
      </c>
      <c r="G3717" s="1" t="s">
        <v>83</v>
      </c>
      <c r="H3717" s="15" t="s">
        <v>14127</v>
      </c>
      <c r="I3717" s="1">
        <v>1990.0</v>
      </c>
      <c r="J3717" s="1">
        <v>1994.0</v>
      </c>
      <c r="K3717" s="1" t="s">
        <v>245</v>
      </c>
      <c r="L3717" s="18"/>
      <c r="M3717" s="18"/>
    </row>
    <row r="3718">
      <c r="A3718" s="1">
        <v>285.0</v>
      </c>
      <c r="B3718" s="14">
        <v>36155.0</v>
      </c>
      <c r="C3718" s="1" t="s">
        <v>14128</v>
      </c>
      <c r="D3718" s="1" t="s">
        <v>60</v>
      </c>
      <c r="E3718" s="1" t="s">
        <v>288</v>
      </c>
      <c r="F3718" s="1" t="s">
        <v>60</v>
      </c>
      <c r="G3718" s="1" t="s">
        <v>65</v>
      </c>
      <c r="H3718" s="15" t="s">
        <v>14129</v>
      </c>
      <c r="I3718" s="1">
        <v>1989.0</v>
      </c>
      <c r="J3718" s="1">
        <v>1997.0</v>
      </c>
      <c r="K3718" s="1" t="s">
        <v>20</v>
      </c>
      <c r="L3718" s="18"/>
      <c r="M3718" s="18"/>
    </row>
    <row r="3719">
      <c r="A3719" s="1">
        <v>284.0</v>
      </c>
      <c r="B3719" s="14">
        <v>36155.0</v>
      </c>
      <c r="C3719" s="1" t="s">
        <v>14130</v>
      </c>
      <c r="D3719" s="1" t="s">
        <v>14131</v>
      </c>
      <c r="E3719" s="1" t="s">
        <v>26</v>
      </c>
      <c r="F3719" s="1" t="s">
        <v>14132</v>
      </c>
      <c r="G3719" s="1" t="s">
        <v>83</v>
      </c>
      <c r="H3719" s="15" t="s">
        <v>14133</v>
      </c>
      <c r="I3719" s="1">
        <v>1997.0</v>
      </c>
      <c r="J3719" s="1">
        <v>1998.0</v>
      </c>
      <c r="K3719" s="1" t="s">
        <v>245</v>
      </c>
      <c r="L3719" s="18"/>
      <c r="M3719" s="18"/>
    </row>
    <row r="3720">
      <c r="A3720" s="1">
        <v>283.0</v>
      </c>
      <c r="B3720" s="14">
        <v>36155.0</v>
      </c>
      <c r="C3720" s="1" t="s">
        <v>14134</v>
      </c>
      <c r="D3720" s="1" t="s">
        <v>14135</v>
      </c>
      <c r="E3720" s="1" t="s">
        <v>26</v>
      </c>
      <c r="F3720" s="1" t="s">
        <v>14136</v>
      </c>
      <c r="G3720" s="1" t="s">
        <v>53</v>
      </c>
      <c r="H3720" s="15" t="s">
        <v>14137</v>
      </c>
      <c r="I3720" s="1">
        <v>1989.0</v>
      </c>
      <c r="J3720" s="1">
        <v>1998.0</v>
      </c>
      <c r="K3720" s="1" t="s">
        <v>20</v>
      </c>
      <c r="L3720" s="18"/>
      <c r="M3720" s="18"/>
    </row>
    <row r="3721">
      <c r="A3721" s="1">
        <v>282.0</v>
      </c>
      <c r="B3721" s="14">
        <v>36153.0</v>
      </c>
      <c r="C3721" s="1" t="s">
        <v>14138</v>
      </c>
      <c r="D3721" s="1" t="s">
        <v>10752</v>
      </c>
      <c r="E3721" s="1" t="s">
        <v>26</v>
      </c>
      <c r="F3721" s="1" t="s">
        <v>14139</v>
      </c>
      <c r="G3721" s="1" t="s">
        <v>18</v>
      </c>
      <c r="H3721" s="15" t="s">
        <v>14140</v>
      </c>
      <c r="I3721" s="1">
        <v>1998.0</v>
      </c>
      <c r="J3721" s="1">
        <v>1998.0</v>
      </c>
      <c r="K3721" s="1" t="s">
        <v>245</v>
      </c>
      <c r="L3721" s="18"/>
      <c r="M3721" s="18"/>
    </row>
    <row r="3722">
      <c r="A3722" s="1">
        <v>281.0</v>
      </c>
      <c r="B3722" s="14">
        <v>36153.0</v>
      </c>
      <c r="C3722" s="1" t="s">
        <v>14141</v>
      </c>
      <c r="D3722" s="1" t="s">
        <v>3123</v>
      </c>
      <c r="E3722" s="1" t="s">
        <v>26</v>
      </c>
      <c r="F3722" s="1" t="s">
        <v>60</v>
      </c>
      <c r="G3722" s="1" t="s">
        <v>83</v>
      </c>
      <c r="H3722" s="15" t="s">
        <v>14142</v>
      </c>
      <c r="I3722" s="1">
        <v>1997.0</v>
      </c>
      <c r="J3722" s="1">
        <v>1997.0</v>
      </c>
      <c r="K3722" s="1" t="s">
        <v>245</v>
      </c>
      <c r="L3722" s="18"/>
      <c r="M3722" s="18"/>
    </row>
    <row r="3723">
      <c r="A3723" s="1">
        <v>280.0</v>
      </c>
      <c r="B3723" s="14">
        <v>36151.0</v>
      </c>
      <c r="C3723" s="1" t="s">
        <v>14143</v>
      </c>
      <c r="D3723" s="1" t="s">
        <v>10379</v>
      </c>
      <c r="E3723" s="1" t="s">
        <v>26</v>
      </c>
      <c r="F3723" s="1" t="s">
        <v>14144</v>
      </c>
      <c r="G3723" s="1" t="s">
        <v>12936</v>
      </c>
      <c r="H3723" s="15" t="s">
        <v>14145</v>
      </c>
      <c r="I3723" s="1">
        <v>1998.0</v>
      </c>
      <c r="J3723" s="1" t="s">
        <v>60</v>
      </c>
      <c r="K3723" s="1" t="s">
        <v>245</v>
      </c>
      <c r="L3723" s="18"/>
      <c r="M3723" s="18"/>
    </row>
    <row r="3724">
      <c r="A3724" s="1">
        <v>279.0</v>
      </c>
      <c r="B3724" s="14">
        <v>36151.0</v>
      </c>
      <c r="C3724" s="1" t="s">
        <v>14146</v>
      </c>
      <c r="D3724" s="1" t="s">
        <v>14147</v>
      </c>
      <c r="E3724" s="1" t="s">
        <v>26</v>
      </c>
      <c r="F3724" s="1" t="s">
        <v>60</v>
      </c>
      <c r="G3724" s="1" t="s">
        <v>60</v>
      </c>
      <c r="H3724" s="15" t="s">
        <v>14148</v>
      </c>
      <c r="I3724" s="1">
        <v>1996.0</v>
      </c>
      <c r="J3724" s="1">
        <v>1998.0</v>
      </c>
      <c r="K3724" s="1" t="s">
        <v>245</v>
      </c>
      <c r="L3724" s="18"/>
      <c r="M3724" s="18"/>
    </row>
    <row r="3725">
      <c r="A3725" s="1">
        <v>278.0</v>
      </c>
      <c r="B3725" s="14">
        <v>36151.0</v>
      </c>
      <c r="C3725" s="1" t="s">
        <v>14149</v>
      </c>
      <c r="D3725" s="1" t="s">
        <v>14150</v>
      </c>
      <c r="E3725" s="1" t="s">
        <v>630</v>
      </c>
      <c r="F3725" s="1" t="s">
        <v>60</v>
      </c>
      <c r="G3725" s="1" t="s">
        <v>53</v>
      </c>
      <c r="H3725" s="15" t="s">
        <v>14151</v>
      </c>
      <c r="I3725" s="1">
        <v>1989.0</v>
      </c>
      <c r="J3725" s="1">
        <v>1998.0</v>
      </c>
      <c r="K3725" s="1" t="s">
        <v>20</v>
      </c>
      <c r="L3725" s="18"/>
      <c r="M3725" s="18"/>
    </row>
    <row r="3726">
      <c r="A3726" s="1">
        <v>277.0</v>
      </c>
      <c r="B3726" s="14">
        <v>36150.0</v>
      </c>
      <c r="C3726" s="1" t="s">
        <v>14152</v>
      </c>
      <c r="D3726" s="1" t="s">
        <v>14153</v>
      </c>
      <c r="E3726" s="1" t="s">
        <v>26</v>
      </c>
      <c r="F3726" s="1" t="s">
        <v>60</v>
      </c>
      <c r="G3726" s="1" t="s">
        <v>18</v>
      </c>
      <c r="H3726" s="15" t="s">
        <v>14154</v>
      </c>
      <c r="I3726" s="1">
        <v>1998.0</v>
      </c>
      <c r="J3726" s="1">
        <v>1998.0</v>
      </c>
      <c r="K3726" s="1" t="s">
        <v>245</v>
      </c>
      <c r="L3726" s="18"/>
      <c r="M3726" s="18"/>
    </row>
    <row r="3727">
      <c r="A3727" s="1">
        <v>276.0</v>
      </c>
      <c r="B3727" s="14">
        <v>36150.0</v>
      </c>
      <c r="C3727" s="1" t="s">
        <v>14155</v>
      </c>
      <c r="D3727" s="1" t="s">
        <v>680</v>
      </c>
      <c r="E3727" s="1" t="s">
        <v>26</v>
      </c>
      <c r="F3727" s="1" t="s">
        <v>14156</v>
      </c>
      <c r="G3727" s="1" t="s">
        <v>18</v>
      </c>
      <c r="H3727" s="15" t="s">
        <v>14157</v>
      </c>
      <c r="I3727" s="1">
        <v>1996.0</v>
      </c>
      <c r="J3727" s="1">
        <v>1997.0</v>
      </c>
      <c r="K3727" s="1" t="s">
        <v>245</v>
      </c>
      <c r="L3727" s="18"/>
      <c r="M3727" s="18"/>
    </row>
    <row r="3728">
      <c r="A3728" s="1">
        <v>275.0</v>
      </c>
      <c r="B3728" s="14">
        <v>36150.0</v>
      </c>
      <c r="C3728" s="1" t="s">
        <v>14158</v>
      </c>
      <c r="D3728" s="1" t="s">
        <v>14159</v>
      </c>
      <c r="E3728" s="1" t="s">
        <v>26</v>
      </c>
      <c r="F3728" s="1" t="s">
        <v>14160</v>
      </c>
      <c r="G3728" s="1" t="s">
        <v>337</v>
      </c>
      <c r="H3728" s="20" t="s">
        <v>60</v>
      </c>
      <c r="I3728" s="1">
        <v>1997.0</v>
      </c>
      <c r="J3728" s="1">
        <v>1998.0</v>
      </c>
      <c r="K3728" s="1" t="s">
        <v>20</v>
      </c>
      <c r="L3728" s="18"/>
      <c r="M3728" s="18"/>
    </row>
    <row r="3729">
      <c r="A3729" s="1">
        <v>274.0</v>
      </c>
      <c r="B3729" s="14">
        <v>36149.0</v>
      </c>
      <c r="C3729" s="1" t="s">
        <v>14161</v>
      </c>
      <c r="D3729" s="1" t="s">
        <v>14162</v>
      </c>
      <c r="E3729" s="1" t="s">
        <v>26</v>
      </c>
      <c r="F3729" s="1" t="s">
        <v>14163</v>
      </c>
      <c r="G3729" s="1" t="s">
        <v>83</v>
      </c>
      <c r="H3729" s="15" t="s">
        <v>14164</v>
      </c>
      <c r="I3729" s="1">
        <v>1997.0</v>
      </c>
      <c r="J3729" s="1">
        <v>1998.0</v>
      </c>
      <c r="K3729" s="1" t="s">
        <v>245</v>
      </c>
      <c r="L3729" s="18"/>
      <c r="M3729" s="18"/>
    </row>
    <row r="3730">
      <c r="A3730" s="1">
        <v>273.0</v>
      </c>
      <c r="B3730" s="14">
        <v>36149.0</v>
      </c>
      <c r="C3730" s="1" t="s">
        <v>14165</v>
      </c>
      <c r="D3730" s="1" t="s">
        <v>14166</v>
      </c>
      <c r="E3730" s="1" t="s">
        <v>26</v>
      </c>
      <c r="F3730" s="1" t="s">
        <v>14167</v>
      </c>
      <c r="G3730" s="1" t="s">
        <v>83</v>
      </c>
      <c r="H3730" s="15" t="s">
        <v>14168</v>
      </c>
      <c r="I3730" s="1">
        <v>1995.0</v>
      </c>
      <c r="J3730" s="1">
        <v>1998.0</v>
      </c>
      <c r="K3730" s="1" t="s">
        <v>20</v>
      </c>
      <c r="L3730" s="18"/>
      <c r="M3730" s="18"/>
    </row>
    <row r="3731">
      <c r="A3731" s="1">
        <v>272.0</v>
      </c>
      <c r="B3731" s="14">
        <v>36149.0</v>
      </c>
      <c r="C3731" s="1" t="s">
        <v>14169</v>
      </c>
      <c r="D3731" s="1" t="s">
        <v>2116</v>
      </c>
      <c r="E3731" s="1" t="s">
        <v>26</v>
      </c>
      <c r="F3731" s="1" t="s">
        <v>60</v>
      </c>
      <c r="G3731" s="1" t="s">
        <v>18</v>
      </c>
      <c r="H3731" s="15" t="s">
        <v>14170</v>
      </c>
      <c r="I3731" s="1">
        <v>1990.0</v>
      </c>
      <c r="J3731" s="1">
        <v>1994.0</v>
      </c>
      <c r="K3731" s="1" t="s">
        <v>20</v>
      </c>
      <c r="L3731" s="18"/>
      <c r="M3731" s="18"/>
    </row>
    <row r="3732">
      <c r="A3732" s="1">
        <v>271.0</v>
      </c>
      <c r="B3732" s="14">
        <v>36146.0</v>
      </c>
      <c r="C3732" s="1" t="s">
        <v>14171</v>
      </c>
      <c r="D3732" s="1" t="s">
        <v>14172</v>
      </c>
      <c r="E3732" s="1" t="s">
        <v>238</v>
      </c>
      <c r="F3732" s="1" t="s">
        <v>14173</v>
      </c>
      <c r="G3732" s="1" t="s">
        <v>83</v>
      </c>
      <c r="H3732" s="15" t="s">
        <v>14174</v>
      </c>
      <c r="I3732" s="1">
        <v>1994.0</v>
      </c>
      <c r="J3732" s="1">
        <v>1998.0</v>
      </c>
      <c r="K3732" s="1" t="s">
        <v>20</v>
      </c>
      <c r="L3732" s="18"/>
      <c r="M3732" s="18"/>
    </row>
    <row r="3733">
      <c r="A3733" s="1">
        <v>270.0</v>
      </c>
      <c r="B3733" s="14">
        <v>36144.0</v>
      </c>
      <c r="C3733" s="1" t="s">
        <v>14175</v>
      </c>
      <c r="D3733" s="1" t="s">
        <v>9406</v>
      </c>
      <c r="E3733" s="1" t="s">
        <v>26</v>
      </c>
      <c r="F3733" s="1" t="s">
        <v>60</v>
      </c>
      <c r="G3733" s="1" t="s">
        <v>65</v>
      </c>
      <c r="H3733" s="15" t="s">
        <v>14176</v>
      </c>
      <c r="I3733" s="1">
        <v>1998.0</v>
      </c>
      <c r="J3733" s="1">
        <v>1998.0</v>
      </c>
      <c r="K3733" s="1" t="s">
        <v>245</v>
      </c>
      <c r="L3733" s="18"/>
      <c r="M3733" s="18"/>
    </row>
    <row r="3734">
      <c r="A3734" s="1">
        <v>269.0</v>
      </c>
      <c r="B3734" s="14">
        <v>36143.0</v>
      </c>
      <c r="C3734" s="1" t="s">
        <v>14177</v>
      </c>
      <c r="D3734" s="1" t="s">
        <v>253</v>
      </c>
      <c r="E3734" s="1" t="s">
        <v>26</v>
      </c>
      <c r="F3734" s="1" t="s">
        <v>14178</v>
      </c>
      <c r="G3734" s="1" t="s">
        <v>337</v>
      </c>
      <c r="H3734" s="15" t="s">
        <v>14179</v>
      </c>
      <c r="I3734" s="1">
        <v>1996.0</v>
      </c>
      <c r="J3734" s="1">
        <v>1998.0</v>
      </c>
      <c r="K3734" s="1" t="s">
        <v>245</v>
      </c>
      <c r="L3734" s="18"/>
      <c r="M3734" s="18"/>
    </row>
    <row r="3735">
      <c r="A3735" s="1">
        <v>268.0</v>
      </c>
      <c r="B3735" s="14">
        <v>36142.0</v>
      </c>
      <c r="C3735" s="1" t="s">
        <v>14180</v>
      </c>
      <c r="D3735" s="1" t="s">
        <v>10515</v>
      </c>
      <c r="E3735" s="1" t="s">
        <v>26</v>
      </c>
      <c r="F3735" s="1" t="s">
        <v>14181</v>
      </c>
      <c r="G3735" s="1" t="s">
        <v>83</v>
      </c>
      <c r="H3735" s="15" t="s">
        <v>14182</v>
      </c>
      <c r="I3735" s="1" t="s">
        <v>4643</v>
      </c>
      <c r="J3735" s="1" t="s">
        <v>14183</v>
      </c>
      <c r="K3735" s="1" t="s">
        <v>323</v>
      </c>
      <c r="L3735" s="18"/>
      <c r="M3735" s="18"/>
    </row>
    <row r="3736">
      <c r="A3736" s="1">
        <v>267.0</v>
      </c>
      <c r="B3736" s="16">
        <v>37354.0</v>
      </c>
      <c r="C3736" s="1" t="s">
        <v>14184</v>
      </c>
      <c r="D3736" s="1" t="s">
        <v>3147</v>
      </c>
      <c r="E3736" s="1" t="s">
        <v>2264</v>
      </c>
      <c r="F3736" s="1">
        <v>4.7993153E7</v>
      </c>
      <c r="G3736" s="1" t="s">
        <v>65</v>
      </c>
      <c r="H3736" s="15" t="s">
        <v>14185</v>
      </c>
      <c r="I3736" s="1">
        <v>1990.0</v>
      </c>
      <c r="J3736" s="1">
        <v>1990.0</v>
      </c>
      <c r="K3736" s="1" t="s">
        <v>245</v>
      </c>
      <c r="L3736" s="1" t="s">
        <v>14186</v>
      </c>
      <c r="M3736" s="1" t="s">
        <v>202</v>
      </c>
    </row>
    <row r="3737">
      <c r="A3737" s="1">
        <v>266.0</v>
      </c>
      <c r="B3737" s="14">
        <v>36141.0</v>
      </c>
      <c r="C3737" s="1" t="s">
        <v>14187</v>
      </c>
      <c r="D3737" s="1" t="s">
        <v>4588</v>
      </c>
      <c r="E3737" s="1" t="s">
        <v>26</v>
      </c>
      <c r="F3737" s="1" t="s">
        <v>60</v>
      </c>
      <c r="G3737" s="1" t="s">
        <v>65</v>
      </c>
      <c r="H3737" s="15" t="s">
        <v>14188</v>
      </c>
      <c r="I3737" s="1">
        <v>1994.0</v>
      </c>
      <c r="J3737" s="1">
        <v>1998.0</v>
      </c>
      <c r="K3737" s="1" t="s">
        <v>20</v>
      </c>
      <c r="L3737" s="18"/>
      <c r="M3737" s="18"/>
    </row>
    <row r="3738">
      <c r="A3738" s="1">
        <v>265.0</v>
      </c>
      <c r="B3738" s="14">
        <v>36140.0</v>
      </c>
      <c r="C3738" s="1" t="s">
        <v>14189</v>
      </c>
      <c r="D3738" s="1" t="s">
        <v>14190</v>
      </c>
      <c r="E3738" s="1" t="s">
        <v>26</v>
      </c>
      <c r="F3738" s="1" t="s">
        <v>1282</v>
      </c>
      <c r="G3738" s="1" t="s">
        <v>65</v>
      </c>
      <c r="H3738" s="20" t="s">
        <v>1282</v>
      </c>
      <c r="I3738" s="1">
        <v>1997.0</v>
      </c>
      <c r="J3738" s="1">
        <v>1997.0</v>
      </c>
      <c r="K3738" s="1" t="s">
        <v>245</v>
      </c>
      <c r="L3738" s="18"/>
      <c r="M3738" s="18"/>
    </row>
    <row r="3739">
      <c r="A3739" s="1">
        <v>264.0</v>
      </c>
      <c r="B3739" s="16">
        <v>36138.0</v>
      </c>
      <c r="C3739" s="1" t="s">
        <v>14191</v>
      </c>
      <c r="D3739" s="1" t="s">
        <v>2021</v>
      </c>
      <c r="E3739" s="1" t="s">
        <v>26</v>
      </c>
      <c r="F3739" s="1" t="s">
        <v>60</v>
      </c>
      <c r="G3739" s="1" t="s">
        <v>65</v>
      </c>
      <c r="H3739" s="15" t="s">
        <v>14192</v>
      </c>
      <c r="I3739" s="1">
        <v>1989.0</v>
      </c>
      <c r="J3739" s="1">
        <v>1994.0</v>
      </c>
      <c r="K3739" s="1" t="s">
        <v>20</v>
      </c>
      <c r="L3739" s="18"/>
      <c r="M3739" s="18"/>
    </row>
    <row r="3740">
      <c r="A3740" s="1">
        <v>263.0</v>
      </c>
      <c r="B3740" s="16">
        <v>36138.0</v>
      </c>
      <c r="C3740" s="1" t="s">
        <v>14193</v>
      </c>
      <c r="D3740" s="1" t="s">
        <v>2021</v>
      </c>
      <c r="E3740" s="1" t="s">
        <v>26</v>
      </c>
      <c r="F3740" s="1" t="s">
        <v>60</v>
      </c>
      <c r="G3740" s="1" t="s">
        <v>18</v>
      </c>
      <c r="H3740" s="15" t="s">
        <v>14194</v>
      </c>
      <c r="I3740" s="1">
        <v>1996.0</v>
      </c>
      <c r="J3740" s="1">
        <v>1998.0</v>
      </c>
      <c r="K3740" s="1" t="s">
        <v>20</v>
      </c>
      <c r="L3740" s="18"/>
      <c r="M3740" s="18"/>
    </row>
    <row r="3741">
      <c r="A3741" s="1">
        <v>262.0</v>
      </c>
      <c r="B3741" s="16">
        <v>36138.0</v>
      </c>
      <c r="C3741" s="1" t="s">
        <v>14195</v>
      </c>
      <c r="D3741" s="1" t="s">
        <v>12466</v>
      </c>
      <c r="E3741" s="1" t="s">
        <v>26</v>
      </c>
      <c r="F3741" s="1" t="s">
        <v>60</v>
      </c>
      <c r="G3741" s="1" t="s">
        <v>60</v>
      </c>
      <c r="H3741" s="15" t="s">
        <v>14196</v>
      </c>
      <c r="I3741" s="1">
        <v>1997.0</v>
      </c>
      <c r="J3741" s="1">
        <v>1998.0</v>
      </c>
      <c r="K3741" s="1" t="s">
        <v>245</v>
      </c>
      <c r="L3741" s="18"/>
      <c r="M3741" s="18"/>
    </row>
    <row r="3742">
      <c r="A3742" s="1">
        <v>261.0</v>
      </c>
      <c r="B3742" s="16">
        <v>36138.0</v>
      </c>
      <c r="C3742" s="1" t="s">
        <v>14197</v>
      </c>
      <c r="D3742" s="1" t="s">
        <v>14198</v>
      </c>
      <c r="E3742" s="1" t="s">
        <v>26</v>
      </c>
      <c r="F3742" s="1" t="s">
        <v>14199</v>
      </c>
      <c r="G3742" s="1" t="s">
        <v>83</v>
      </c>
      <c r="H3742" s="15" t="s">
        <v>14200</v>
      </c>
      <c r="I3742" s="1">
        <v>1989.0</v>
      </c>
      <c r="J3742" s="1">
        <v>1996.0</v>
      </c>
      <c r="K3742" s="1" t="s">
        <v>20</v>
      </c>
      <c r="L3742" s="18"/>
      <c r="M3742" s="18"/>
    </row>
    <row r="3743">
      <c r="A3743" s="1">
        <v>260.0</v>
      </c>
      <c r="B3743" s="16">
        <v>36138.0</v>
      </c>
      <c r="C3743" s="1" t="s">
        <v>14201</v>
      </c>
      <c r="D3743" s="1" t="s">
        <v>4627</v>
      </c>
      <c r="E3743" s="1" t="s">
        <v>26</v>
      </c>
      <c r="F3743" s="1" t="s">
        <v>60</v>
      </c>
      <c r="G3743" s="1" t="s">
        <v>53</v>
      </c>
      <c r="H3743" s="15" t="s">
        <v>14202</v>
      </c>
      <c r="I3743" s="1">
        <v>1998.0</v>
      </c>
      <c r="J3743" s="1">
        <v>1998.0</v>
      </c>
      <c r="K3743" s="1" t="s">
        <v>245</v>
      </c>
      <c r="L3743" s="18"/>
      <c r="M3743" s="18"/>
    </row>
    <row r="3744">
      <c r="A3744" s="1">
        <v>259.0</v>
      </c>
      <c r="B3744" s="16">
        <v>36138.0</v>
      </c>
      <c r="C3744" s="1" t="s">
        <v>14203</v>
      </c>
      <c r="D3744" s="1" t="s">
        <v>14204</v>
      </c>
      <c r="E3744" s="1" t="s">
        <v>750</v>
      </c>
      <c r="F3744" s="1">
        <v>2.4377037E8</v>
      </c>
      <c r="G3744" s="1" t="s">
        <v>83</v>
      </c>
      <c r="H3744" s="15" t="s">
        <v>14205</v>
      </c>
      <c r="I3744" s="1">
        <v>1990.0</v>
      </c>
      <c r="J3744" s="1">
        <v>1997.0</v>
      </c>
      <c r="K3744" s="1" t="s">
        <v>20</v>
      </c>
      <c r="L3744" s="18"/>
      <c r="M3744" s="18"/>
    </row>
    <row r="3745">
      <c r="A3745" s="1">
        <v>258.0</v>
      </c>
      <c r="B3745" s="16">
        <v>36137.0</v>
      </c>
      <c r="C3745" s="1" t="s">
        <v>14206</v>
      </c>
      <c r="D3745" s="1" t="s">
        <v>9077</v>
      </c>
      <c r="E3745" s="1" t="s">
        <v>26</v>
      </c>
      <c r="F3745" s="1" t="s">
        <v>14207</v>
      </c>
      <c r="G3745" s="1" t="s">
        <v>83</v>
      </c>
      <c r="H3745" s="15" t="s">
        <v>14208</v>
      </c>
      <c r="I3745" s="1">
        <v>1996.0</v>
      </c>
      <c r="J3745" s="1">
        <v>1998.0</v>
      </c>
      <c r="K3745" s="1" t="s">
        <v>20</v>
      </c>
      <c r="L3745" s="18"/>
      <c r="M3745" s="18"/>
    </row>
    <row r="3746">
      <c r="A3746" s="1">
        <v>257.0</v>
      </c>
      <c r="B3746" s="16">
        <v>36135.0</v>
      </c>
      <c r="C3746" s="1" t="s">
        <v>14209</v>
      </c>
      <c r="D3746" s="1" t="s">
        <v>1215</v>
      </c>
      <c r="E3746" s="1" t="s">
        <v>26</v>
      </c>
      <c r="F3746" s="1" t="s">
        <v>14210</v>
      </c>
      <c r="G3746" s="1" t="s">
        <v>4226</v>
      </c>
      <c r="H3746" s="15" t="s">
        <v>14211</v>
      </c>
      <c r="I3746" s="1">
        <v>1990.0</v>
      </c>
      <c r="J3746" s="1">
        <v>1996.0</v>
      </c>
      <c r="K3746" s="1" t="s">
        <v>20</v>
      </c>
      <c r="L3746" s="18"/>
      <c r="M3746" s="18"/>
    </row>
    <row r="3747">
      <c r="A3747" s="1">
        <v>256.0</v>
      </c>
      <c r="B3747" s="16">
        <v>36135.0</v>
      </c>
      <c r="C3747" s="1" t="s">
        <v>14212</v>
      </c>
      <c r="D3747" s="1" t="s">
        <v>392</v>
      </c>
      <c r="E3747" s="1" t="s">
        <v>26</v>
      </c>
      <c r="F3747" s="1" t="s">
        <v>14213</v>
      </c>
      <c r="G3747" s="1" t="s">
        <v>18</v>
      </c>
      <c r="H3747" s="15" t="s">
        <v>14214</v>
      </c>
      <c r="I3747" s="1">
        <v>1996.0</v>
      </c>
      <c r="J3747" s="1">
        <v>1999.0</v>
      </c>
      <c r="K3747" s="1" t="s">
        <v>20</v>
      </c>
      <c r="L3747" s="18"/>
      <c r="M3747" s="18"/>
    </row>
    <row r="3748">
      <c r="A3748" s="1">
        <v>255.0</v>
      </c>
      <c r="B3748" s="16">
        <v>36134.0</v>
      </c>
      <c r="C3748" s="1" t="s">
        <v>14215</v>
      </c>
      <c r="D3748" s="1" t="s">
        <v>14216</v>
      </c>
      <c r="E3748" s="1" t="s">
        <v>750</v>
      </c>
      <c r="F3748" s="1" t="s">
        <v>60</v>
      </c>
      <c r="G3748" s="1" t="s">
        <v>65</v>
      </c>
      <c r="H3748" s="15" t="s">
        <v>14217</v>
      </c>
      <c r="I3748" s="1">
        <v>1990.0</v>
      </c>
      <c r="J3748" s="1">
        <v>1995.0</v>
      </c>
      <c r="K3748" s="1" t="s">
        <v>20</v>
      </c>
      <c r="L3748" s="18"/>
      <c r="M3748" s="18"/>
    </row>
    <row r="3749">
      <c r="A3749" s="1">
        <v>254.0</v>
      </c>
      <c r="B3749" s="16">
        <v>36131.0</v>
      </c>
      <c r="C3749" s="1" t="s">
        <v>14218</v>
      </c>
      <c r="D3749" s="1" t="s">
        <v>6758</v>
      </c>
      <c r="E3749" s="1" t="s">
        <v>26</v>
      </c>
      <c r="F3749" s="1" t="s">
        <v>14219</v>
      </c>
      <c r="G3749" s="1" t="s">
        <v>65</v>
      </c>
      <c r="H3749" s="15" t="s">
        <v>14220</v>
      </c>
      <c r="I3749" s="1">
        <v>1990.0</v>
      </c>
      <c r="J3749" s="1">
        <v>1998.0</v>
      </c>
      <c r="K3749" s="1" t="s">
        <v>20</v>
      </c>
      <c r="L3749" s="18"/>
      <c r="M3749" s="18"/>
    </row>
    <row r="3750">
      <c r="A3750" s="1">
        <v>253.0</v>
      </c>
      <c r="B3750" s="16">
        <v>36130.0</v>
      </c>
      <c r="C3750" s="1" t="s">
        <v>14221</v>
      </c>
      <c r="D3750" s="1" t="s">
        <v>14222</v>
      </c>
      <c r="E3750" s="1" t="s">
        <v>26</v>
      </c>
      <c r="F3750" s="1" t="s">
        <v>14223</v>
      </c>
      <c r="G3750" s="1" t="s">
        <v>53</v>
      </c>
      <c r="H3750" s="15" t="s">
        <v>14224</v>
      </c>
      <c r="I3750" s="1">
        <v>1995.0</v>
      </c>
      <c r="J3750" s="1">
        <v>1998.0</v>
      </c>
      <c r="K3750" s="1" t="s">
        <v>20</v>
      </c>
      <c r="L3750" s="18"/>
      <c r="M3750" s="18"/>
    </row>
    <row r="3751">
      <c r="A3751" s="1">
        <v>252.0</v>
      </c>
      <c r="B3751" s="14">
        <v>36129.0</v>
      </c>
      <c r="C3751" s="1" t="s">
        <v>14225</v>
      </c>
      <c r="D3751" s="1" t="s">
        <v>6967</v>
      </c>
      <c r="E3751" s="1" t="s">
        <v>641</v>
      </c>
      <c r="F3751" s="1" t="s">
        <v>14226</v>
      </c>
      <c r="G3751" s="1" t="s">
        <v>65</v>
      </c>
      <c r="H3751" s="15" t="s">
        <v>14227</v>
      </c>
      <c r="I3751" s="1">
        <v>1994.0</v>
      </c>
      <c r="J3751" s="1">
        <v>1996.0</v>
      </c>
      <c r="K3751" s="1" t="s">
        <v>20</v>
      </c>
      <c r="L3751" s="18"/>
      <c r="M3751" s="18"/>
    </row>
    <row r="3752">
      <c r="A3752" s="1">
        <v>251.0</v>
      </c>
      <c r="B3752" s="14">
        <v>36129.0</v>
      </c>
      <c r="C3752" s="1" t="s">
        <v>14228</v>
      </c>
      <c r="D3752" s="1" t="s">
        <v>1397</v>
      </c>
      <c r="E3752" s="1" t="s">
        <v>26</v>
      </c>
      <c r="F3752" s="1" t="s">
        <v>14229</v>
      </c>
      <c r="G3752" s="1" t="s">
        <v>4226</v>
      </c>
      <c r="H3752" s="15" t="s">
        <v>14230</v>
      </c>
      <c r="I3752" s="1">
        <v>1995.0</v>
      </c>
      <c r="J3752" s="1">
        <v>1997.0</v>
      </c>
      <c r="K3752" s="1" t="s">
        <v>20</v>
      </c>
      <c r="L3752" s="18"/>
      <c r="M3752" s="18"/>
    </row>
    <row r="3753">
      <c r="A3753" s="1">
        <v>250.0</v>
      </c>
      <c r="B3753" s="14">
        <v>36129.0</v>
      </c>
      <c r="C3753" s="1" t="s">
        <v>14231</v>
      </c>
      <c r="D3753" s="1" t="s">
        <v>14232</v>
      </c>
      <c r="E3753" s="1" t="s">
        <v>26</v>
      </c>
      <c r="F3753" s="1" t="s">
        <v>14233</v>
      </c>
      <c r="G3753" s="1" t="s">
        <v>83</v>
      </c>
      <c r="H3753" s="15" t="s">
        <v>14234</v>
      </c>
      <c r="I3753" s="1">
        <v>1997.0</v>
      </c>
      <c r="J3753" s="1">
        <v>1997.0</v>
      </c>
      <c r="K3753" s="1" t="s">
        <v>20</v>
      </c>
      <c r="L3753" s="18"/>
      <c r="M3753" s="18"/>
    </row>
    <row r="3754">
      <c r="A3754" s="1">
        <v>249.0</v>
      </c>
      <c r="B3754" s="14">
        <v>36127.0</v>
      </c>
      <c r="C3754" s="1" t="s">
        <v>14235</v>
      </c>
      <c r="D3754" s="1" t="s">
        <v>4778</v>
      </c>
      <c r="E3754" s="1" t="s">
        <v>26</v>
      </c>
      <c r="F3754" s="1" t="s">
        <v>14236</v>
      </c>
      <c r="G3754" s="1" t="s">
        <v>83</v>
      </c>
      <c r="H3754" s="15" t="s">
        <v>14237</v>
      </c>
      <c r="I3754" s="1">
        <v>1997.0</v>
      </c>
      <c r="J3754" s="1">
        <v>1998.0</v>
      </c>
      <c r="K3754" s="1" t="s">
        <v>245</v>
      </c>
      <c r="L3754" s="18"/>
      <c r="M3754" s="18"/>
    </row>
    <row r="3755">
      <c r="A3755" s="1">
        <v>248.0</v>
      </c>
      <c r="B3755" s="14">
        <v>36125.0</v>
      </c>
      <c r="C3755" s="1" t="s">
        <v>4422</v>
      </c>
      <c r="D3755" s="1" t="s">
        <v>9941</v>
      </c>
      <c r="E3755" s="1" t="s">
        <v>26</v>
      </c>
      <c r="F3755" s="1" t="s">
        <v>14238</v>
      </c>
      <c r="G3755" s="1" t="s">
        <v>18</v>
      </c>
      <c r="H3755" s="15" t="s">
        <v>14239</v>
      </c>
      <c r="I3755" s="1">
        <v>1996.0</v>
      </c>
      <c r="J3755" s="1">
        <v>1998.0</v>
      </c>
      <c r="K3755" s="1" t="s">
        <v>245</v>
      </c>
      <c r="L3755" s="18"/>
      <c r="M3755" s="18"/>
    </row>
    <row r="3756">
      <c r="A3756" s="1">
        <v>247.0</v>
      </c>
      <c r="B3756" s="14">
        <v>36125.0</v>
      </c>
      <c r="C3756" s="1" t="s">
        <v>14240</v>
      </c>
      <c r="D3756" s="1" t="s">
        <v>14241</v>
      </c>
      <c r="E3756" s="1" t="s">
        <v>26</v>
      </c>
      <c r="F3756" s="1" t="s">
        <v>60</v>
      </c>
      <c r="G3756" s="1" t="s">
        <v>83</v>
      </c>
      <c r="H3756" s="15" t="s">
        <v>14242</v>
      </c>
      <c r="I3756" s="1">
        <v>1996.0</v>
      </c>
      <c r="J3756" s="1">
        <v>1998.0</v>
      </c>
      <c r="K3756" s="1" t="s">
        <v>20</v>
      </c>
      <c r="L3756" s="18"/>
      <c r="M3756" s="18"/>
    </row>
    <row r="3757">
      <c r="A3757" s="1">
        <v>246.0</v>
      </c>
      <c r="B3757" s="14">
        <v>36125.0</v>
      </c>
      <c r="C3757" s="1" t="s">
        <v>14243</v>
      </c>
      <c r="D3757" s="1" t="s">
        <v>11098</v>
      </c>
      <c r="E3757" s="1" t="s">
        <v>26</v>
      </c>
      <c r="F3757" s="1" t="s">
        <v>60</v>
      </c>
      <c r="G3757" s="1" t="s">
        <v>65</v>
      </c>
      <c r="H3757" s="15" t="s">
        <v>14244</v>
      </c>
      <c r="I3757" s="1">
        <v>1997.0</v>
      </c>
      <c r="J3757" s="1">
        <v>1998.0</v>
      </c>
      <c r="K3757" s="1" t="s">
        <v>245</v>
      </c>
      <c r="L3757" s="18"/>
      <c r="M3757" s="18"/>
    </row>
    <row r="3758">
      <c r="A3758" s="1">
        <v>245.0</v>
      </c>
      <c r="B3758" s="14">
        <v>36125.0</v>
      </c>
      <c r="C3758" s="1" t="s">
        <v>14245</v>
      </c>
      <c r="D3758" s="1" t="s">
        <v>14246</v>
      </c>
      <c r="E3758" s="1" t="s">
        <v>1880</v>
      </c>
      <c r="F3758" s="1">
        <v>3.9045540685E10</v>
      </c>
      <c r="G3758" s="1" t="s">
        <v>65</v>
      </c>
      <c r="H3758" s="15" t="s">
        <v>14247</v>
      </c>
      <c r="I3758" s="1">
        <v>1990.0</v>
      </c>
      <c r="J3758" s="1">
        <v>1995.0</v>
      </c>
      <c r="K3758" s="1" t="s">
        <v>20</v>
      </c>
      <c r="L3758" s="18"/>
      <c r="M3758" s="18"/>
    </row>
    <row r="3759">
      <c r="A3759" s="1">
        <v>244.0</v>
      </c>
      <c r="B3759" s="14">
        <v>36125.0</v>
      </c>
      <c r="C3759" s="1" t="s">
        <v>14248</v>
      </c>
      <c r="D3759" s="1" t="s">
        <v>2885</v>
      </c>
      <c r="E3759" s="1" t="s">
        <v>26</v>
      </c>
      <c r="F3759" s="1" t="s">
        <v>14249</v>
      </c>
      <c r="G3759" s="1" t="s">
        <v>18</v>
      </c>
      <c r="H3759" s="15" t="s">
        <v>14250</v>
      </c>
      <c r="I3759" s="1">
        <v>1998.0</v>
      </c>
      <c r="J3759" s="1">
        <v>1998.0</v>
      </c>
      <c r="K3759" s="1" t="s">
        <v>245</v>
      </c>
      <c r="L3759" s="18"/>
      <c r="M3759" s="18"/>
    </row>
    <row r="3760">
      <c r="A3760" s="1">
        <v>243.0</v>
      </c>
      <c r="B3760" s="14">
        <v>36125.0</v>
      </c>
      <c r="C3760" s="1" t="s">
        <v>14251</v>
      </c>
      <c r="D3760" s="1" t="s">
        <v>14252</v>
      </c>
      <c r="E3760" s="1" t="s">
        <v>26</v>
      </c>
      <c r="F3760" s="1" t="s">
        <v>4897</v>
      </c>
      <c r="G3760" s="1" t="s">
        <v>65</v>
      </c>
      <c r="H3760" s="15" t="s">
        <v>14253</v>
      </c>
      <c r="I3760" s="1">
        <v>1994.0</v>
      </c>
      <c r="J3760" s="1">
        <v>1995.0</v>
      </c>
      <c r="K3760" s="1" t="s">
        <v>245</v>
      </c>
      <c r="L3760" s="18"/>
      <c r="M3760" s="18"/>
    </row>
    <row r="3761">
      <c r="A3761" s="1">
        <v>242.0</v>
      </c>
      <c r="B3761" s="14">
        <v>36124.0</v>
      </c>
      <c r="C3761" s="1" t="s">
        <v>14254</v>
      </c>
      <c r="D3761" s="1" t="s">
        <v>1149</v>
      </c>
      <c r="E3761" s="1" t="s">
        <v>26</v>
      </c>
      <c r="F3761" s="1" t="s">
        <v>14255</v>
      </c>
      <c r="G3761" s="1" t="s">
        <v>18</v>
      </c>
      <c r="H3761" s="15" t="s">
        <v>14256</v>
      </c>
      <c r="I3761" s="1">
        <v>1989.0</v>
      </c>
      <c r="J3761" s="1">
        <v>1989.0</v>
      </c>
      <c r="K3761" s="1" t="s">
        <v>245</v>
      </c>
      <c r="L3761" s="18"/>
      <c r="M3761" s="18"/>
    </row>
    <row r="3762">
      <c r="A3762" s="1">
        <v>241.0</v>
      </c>
      <c r="B3762" s="14">
        <v>36123.0</v>
      </c>
      <c r="C3762" s="1" t="s">
        <v>14257</v>
      </c>
      <c r="D3762" s="1" t="s">
        <v>14258</v>
      </c>
      <c r="E3762" s="1" t="s">
        <v>188</v>
      </c>
      <c r="F3762" s="1" t="s">
        <v>14259</v>
      </c>
      <c r="G3762" s="1" t="s">
        <v>83</v>
      </c>
      <c r="H3762" s="15" t="s">
        <v>14260</v>
      </c>
      <c r="I3762" s="1">
        <v>1990.0</v>
      </c>
      <c r="J3762" s="1">
        <v>1998.0</v>
      </c>
      <c r="K3762" s="1" t="s">
        <v>20</v>
      </c>
      <c r="L3762" s="18"/>
      <c r="M3762" s="18"/>
    </row>
    <row r="3763">
      <c r="A3763" s="1">
        <v>240.0</v>
      </c>
      <c r="B3763" s="14">
        <v>36122.0</v>
      </c>
      <c r="C3763" s="1" t="s">
        <v>14261</v>
      </c>
      <c r="D3763" s="1" t="s">
        <v>5571</v>
      </c>
      <c r="E3763" s="1" t="s">
        <v>26</v>
      </c>
      <c r="F3763" s="1" t="s">
        <v>14262</v>
      </c>
      <c r="G3763" s="1" t="s">
        <v>83</v>
      </c>
      <c r="H3763" s="15" t="s">
        <v>14263</v>
      </c>
      <c r="I3763" s="1">
        <v>1996.0</v>
      </c>
      <c r="J3763" s="1">
        <v>1998.0</v>
      </c>
      <c r="K3763" s="1" t="s">
        <v>20</v>
      </c>
      <c r="L3763" s="18"/>
      <c r="M3763" s="18"/>
    </row>
    <row r="3764">
      <c r="A3764" s="1">
        <v>239.0</v>
      </c>
      <c r="B3764" s="14">
        <v>36122.0</v>
      </c>
      <c r="C3764" s="1" t="s">
        <v>14264</v>
      </c>
      <c r="D3764" s="1" t="s">
        <v>14265</v>
      </c>
      <c r="E3764" s="1" t="s">
        <v>148</v>
      </c>
      <c r="F3764" s="1" t="s">
        <v>14266</v>
      </c>
      <c r="G3764" s="1" t="s">
        <v>18</v>
      </c>
      <c r="H3764" s="15" t="s">
        <v>14267</v>
      </c>
      <c r="I3764" s="1">
        <v>1996.0</v>
      </c>
      <c r="J3764" s="1">
        <v>1997.0</v>
      </c>
      <c r="K3764" s="1" t="s">
        <v>245</v>
      </c>
      <c r="L3764" s="1" t="s">
        <v>4359</v>
      </c>
      <c r="M3764" s="1" t="s">
        <v>649</v>
      </c>
    </row>
    <row r="3765">
      <c r="A3765" s="1">
        <v>238.0</v>
      </c>
      <c r="B3765" s="14">
        <v>36120.0</v>
      </c>
      <c r="C3765" s="1" t="s">
        <v>14268</v>
      </c>
      <c r="D3765" s="1" t="s">
        <v>14269</v>
      </c>
      <c r="E3765" s="1" t="s">
        <v>26</v>
      </c>
      <c r="F3765" s="1" t="s">
        <v>60</v>
      </c>
      <c r="G3765" s="1" t="s">
        <v>65</v>
      </c>
      <c r="H3765" s="20" t="s">
        <v>60</v>
      </c>
      <c r="I3765" s="1">
        <v>1990.0</v>
      </c>
      <c r="J3765" s="1" t="s">
        <v>60</v>
      </c>
      <c r="K3765" s="1" t="s">
        <v>20</v>
      </c>
      <c r="L3765" s="18"/>
      <c r="M3765" s="18"/>
    </row>
    <row r="3766">
      <c r="A3766" s="1">
        <v>237.0</v>
      </c>
      <c r="B3766" s="14">
        <v>36120.0</v>
      </c>
      <c r="C3766" s="1" t="s">
        <v>14270</v>
      </c>
      <c r="D3766" s="1" t="s">
        <v>14271</v>
      </c>
      <c r="E3766" s="1" t="s">
        <v>26</v>
      </c>
      <c r="F3766" s="1" t="s">
        <v>14272</v>
      </c>
      <c r="G3766" s="1" t="s">
        <v>83</v>
      </c>
      <c r="H3766" s="15" t="s">
        <v>14273</v>
      </c>
      <c r="I3766" s="1">
        <v>1989.0</v>
      </c>
      <c r="J3766" s="1">
        <v>1993.0</v>
      </c>
      <c r="K3766" s="1" t="s">
        <v>20</v>
      </c>
      <c r="L3766" s="18"/>
      <c r="M3766" s="18"/>
    </row>
    <row r="3767">
      <c r="A3767" s="1">
        <v>236.0</v>
      </c>
      <c r="B3767" s="14">
        <v>36118.0</v>
      </c>
      <c r="C3767" s="1" t="s">
        <v>14274</v>
      </c>
      <c r="D3767" s="1" t="s">
        <v>14275</v>
      </c>
      <c r="E3767" s="1" t="s">
        <v>26</v>
      </c>
      <c r="F3767" s="1" t="s">
        <v>60</v>
      </c>
      <c r="G3767" s="1" t="s">
        <v>83</v>
      </c>
      <c r="H3767" s="15" t="s">
        <v>14276</v>
      </c>
      <c r="I3767" s="1">
        <v>1996.0</v>
      </c>
      <c r="J3767" s="1">
        <v>1998.0</v>
      </c>
      <c r="K3767" s="1" t="s">
        <v>20</v>
      </c>
      <c r="L3767" s="18"/>
      <c r="M3767" s="18"/>
    </row>
    <row r="3768">
      <c r="A3768" s="1">
        <v>235.0</v>
      </c>
      <c r="B3768" s="14">
        <v>36117.0</v>
      </c>
      <c r="C3768" s="1" t="s">
        <v>14277</v>
      </c>
      <c r="D3768" s="1" t="s">
        <v>14278</v>
      </c>
      <c r="E3768" s="1" t="s">
        <v>26</v>
      </c>
      <c r="F3768" s="1" t="s">
        <v>14279</v>
      </c>
      <c r="G3768" s="1" t="s">
        <v>18</v>
      </c>
      <c r="H3768" s="15" t="s">
        <v>14280</v>
      </c>
      <c r="I3768" s="1" t="s">
        <v>1302</v>
      </c>
      <c r="J3768" s="1" t="s">
        <v>1918</v>
      </c>
      <c r="K3768" s="1" t="s">
        <v>1515</v>
      </c>
      <c r="L3768" s="18"/>
      <c r="M3768" s="18"/>
    </row>
    <row r="3769">
      <c r="A3769" s="1">
        <v>234.0</v>
      </c>
      <c r="B3769" s="14">
        <v>36117.0</v>
      </c>
      <c r="C3769" s="1" t="s">
        <v>14281</v>
      </c>
      <c r="D3769" s="1" t="s">
        <v>14282</v>
      </c>
      <c r="E3769" s="1" t="s">
        <v>26</v>
      </c>
      <c r="F3769" s="1" t="s">
        <v>60</v>
      </c>
      <c r="G3769" s="1" t="s">
        <v>65</v>
      </c>
      <c r="H3769" s="15" t="s">
        <v>14283</v>
      </c>
      <c r="I3769" s="1">
        <v>1989.0</v>
      </c>
      <c r="J3769" s="1">
        <v>1991.0</v>
      </c>
      <c r="K3769" s="1" t="s">
        <v>20</v>
      </c>
      <c r="L3769" s="18"/>
      <c r="M3769" s="18"/>
    </row>
    <row r="3770">
      <c r="A3770" s="1">
        <v>233.0</v>
      </c>
      <c r="B3770" s="14">
        <v>36116.0</v>
      </c>
      <c r="C3770" s="1" t="s">
        <v>14284</v>
      </c>
      <c r="D3770" s="1" t="s">
        <v>14285</v>
      </c>
      <c r="E3770" s="1" t="s">
        <v>26</v>
      </c>
      <c r="F3770" s="1" t="s">
        <v>1282</v>
      </c>
      <c r="G3770" s="1" t="s">
        <v>65</v>
      </c>
      <c r="H3770" s="20" t="s">
        <v>1282</v>
      </c>
      <c r="I3770" s="1">
        <v>1996.0</v>
      </c>
      <c r="J3770" s="1">
        <v>1998.0</v>
      </c>
      <c r="K3770" s="1" t="s">
        <v>20</v>
      </c>
      <c r="L3770" s="18"/>
      <c r="M3770" s="18"/>
    </row>
    <row r="3771">
      <c r="A3771" s="1">
        <v>232.0</v>
      </c>
      <c r="B3771" s="14">
        <v>36115.0</v>
      </c>
      <c r="C3771" s="1" t="s">
        <v>14286</v>
      </c>
      <c r="D3771" s="1" t="s">
        <v>9062</v>
      </c>
      <c r="E3771" s="1" t="s">
        <v>26</v>
      </c>
      <c r="F3771" s="1" t="s">
        <v>122</v>
      </c>
      <c r="G3771" s="1" t="s">
        <v>18</v>
      </c>
      <c r="H3771" s="15" t="s">
        <v>14287</v>
      </c>
      <c r="I3771" s="1">
        <v>1998.0</v>
      </c>
      <c r="J3771" s="1">
        <v>1998.0</v>
      </c>
      <c r="K3771" s="1" t="s">
        <v>245</v>
      </c>
      <c r="L3771" s="1" t="s">
        <v>4230</v>
      </c>
      <c r="M3771" s="18"/>
    </row>
    <row r="3772">
      <c r="A3772" s="1">
        <v>231.0</v>
      </c>
      <c r="B3772" s="14">
        <v>36115.0</v>
      </c>
      <c r="C3772" s="1" t="s">
        <v>14288</v>
      </c>
      <c r="D3772" s="1" t="s">
        <v>6287</v>
      </c>
      <c r="E3772" s="1" t="s">
        <v>750</v>
      </c>
      <c r="F3772" s="1" t="s">
        <v>14289</v>
      </c>
      <c r="G3772" s="1" t="s">
        <v>53</v>
      </c>
      <c r="H3772" s="15" t="s">
        <v>14290</v>
      </c>
      <c r="I3772" s="1">
        <v>1989.0</v>
      </c>
      <c r="J3772" s="1">
        <v>1997.0</v>
      </c>
      <c r="K3772" s="1" t="s">
        <v>20</v>
      </c>
      <c r="L3772" s="18"/>
      <c r="M3772" s="18"/>
    </row>
    <row r="3773">
      <c r="A3773" s="1">
        <v>230.0</v>
      </c>
      <c r="B3773" s="14">
        <v>36114.0</v>
      </c>
      <c r="C3773" s="1" t="s">
        <v>14291</v>
      </c>
      <c r="D3773" s="1" t="s">
        <v>44</v>
      </c>
      <c r="E3773" s="1" t="s">
        <v>26</v>
      </c>
      <c r="F3773" s="1" t="s">
        <v>60</v>
      </c>
      <c r="G3773" s="1" t="s">
        <v>18</v>
      </c>
      <c r="H3773" s="15" t="s">
        <v>14292</v>
      </c>
      <c r="I3773" s="1">
        <v>1997.0</v>
      </c>
      <c r="J3773" s="1">
        <v>1998.0</v>
      </c>
      <c r="K3773" s="1" t="s">
        <v>245</v>
      </c>
      <c r="L3773" s="18"/>
      <c r="M3773" s="18"/>
    </row>
    <row r="3774">
      <c r="A3774" s="1">
        <v>229.0</v>
      </c>
      <c r="B3774" s="14">
        <v>36113.0</v>
      </c>
      <c r="C3774" s="1" t="s">
        <v>14293</v>
      </c>
      <c r="D3774" s="1" t="s">
        <v>14294</v>
      </c>
      <c r="E3774" s="1" t="s">
        <v>26</v>
      </c>
      <c r="F3774" s="1" t="s">
        <v>14295</v>
      </c>
      <c r="G3774" s="1" t="s">
        <v>18</v>
      </c>
      <c r="H3774" s="15" t="s">
        <v>14296</v>
      </c>
      <c r="I3774" s="1" t="s">
        <v>1595</v>
      </c>
      <c r="J3774" s="1" t="s">
        <v>14297</v>
      </c>
      <c r="K3774" s="1" t="s">
        <v>1515</v>
      </c>
      <c r="L3774" s="18"/>
      <c r="M3774" s="18"/>
    </row>
    <row r="3775">
      <c r="A3775" s="1">
        <v>228.0</v>
      </c>
      <c r="B3775" s="14">
        <v>36113.0</v>
      </c>
      <c r="C3775" s="1" t="s">
        <v>14298</v>
      </c>
      <c r="D3775" s="1" t="s">
        <v>1189</v>
      </c>
      <c r="E3775" s="1" t="s">
        <v>26</v>
      </c>
      <c r="F3775" s="1" t="s">
        <v>14299</v>
      </c>
      <c r="G3775" s="1" t="s">
        <v>18</v>
      </c>
      <c r="H3775" s="15" t="s">
        <v>14300</v>
      </c>
      <c r="I3775" s="1">
        <v>1998.0</v>
      </c>
      <c r="J3775" s="1">
        <v>1998.0</v>
      </c>
      <c r="K3775" s="1" t="s">
        <v>245</v>
      </c>
      <c r="L3775" s="18"/>
      <c r="M3775" s="18"/>
    </row>
    <row r="3776">
      <c r="A3776" s="1">
        <v>227.0</v>
      </c>
      <c r="B3776" s="14">
        <v>36112.0</v>
      </c>
      <c r="C3776" s="1" t="s">
        <v>14301</v>
      </c>
      <c r="D3776" s="1" t="s">
        <v>14302</v>
      </c>
      <c r="E3776" s="1" t="s">
        <v>26</v>
      </c>
      <c r="F3776" s="1" t="s">
        <v>60</v>
      </c>
      <c r="G3776" s="1" t="s">
        <v>18</v>
      </c>
      <c r="H3776" s="15" t="s">
        <v>14303</v>
      </c>
      <c r="I3776" s="1">
        <v>1996.0</v>
      </c>
      <c r="J3776" s="1">
        <v>1998.0</v>
      </c>
      <c r="K3776" s="1" t="s">
        <v>20</v>
      </c>
      <c r="L3776" s="18"/>
      <c r="M3776" s="18"/>
    </row>
    <row r="3777">
      <c r="A3777" s="1">
        <v>226.0</v>
      </c>
      <c r="B3777" s="14">
        <v>36112.0</v>
      </c>
      <c r="C3777" s="1" t="s">
        <v>14304</v>
      </c>
      <c r="D3777" s="1" t="s">
        <v>14305</v>
      </c>
      <c r="E3777" s="1" t="s">
        <v>26</v>
      </c>
      <c r="F3777" s="1" t="s">
        <v>60</v>
      </c>
      <c r="G3777" s="1" t="s">
        <v>65</v>
      </c>
      <c r="H3777" s="15" t="s">
        <v>14306</v>
      </c>
      <c r="I3777" s="1">
        <v>1994.0</v>
      </c>
      <c r="J3777" s="1">
        <v>1994.0</v>
      </c>
      <c r="K3777" s="1" t="s">
        <v>245</v>
      </c>
      <c r="L3777" s="18"/>
      <c r="M3777" s="18"/>
    </row>
    <row r="3778">
      <c r="A3778" s="1">
        <v>225.0</v>
      </c>
      <c r="B3778" s="14">
        <v>36112.0</v>
      </c>
      <c r="C3778" s="1" t="s">
        <v>14307</v>
      </c>
      <c r="D3778" s="1" t="s">
        <v>387</v>
      </c>
      <c r="E3778" s="1" t="s">
        <v>26</v>
      </c>
      <c r="F3778" s="1" t="s">
        <v>14308</v>
      </c>
      <c r="G3778" s="1" t="s">
        <v>65</v>
      </c>
      <c r="H3778" s="15" t="s">
        <v>14309</v>
      </c>
      <c r="I3778" s="1">
        <v>1989.0</v>
      </c>
      <c r="J3778" s="1">
        <v>1998.0</v>
      </c>
      <c r="K3778" s="1" t="s">
        <v>20</v>
      </c>
      <c r="L3778" s="18"/>
      <c r="M3778" s="18"/>
    </row>
    <row r="3779">
      <c r="A3779" s="1">
        <v>224.0</v>
      </c>
      <c r="B3779" s="14">
        <v>36111.0</v>
      </c>
      <c r="C3779" s="1" t="s">
        <v>14310</v>
      </c>
      <c r="D3779" s="1" t="s">
        <v>14311</v>
      </c>
      <c r="E3779" s="1" t="s">
        <v>26</v>
      </c>
      <c r="F3779" s="1" t="s">
        <v>60</v>
      </c>
      <c r="G3779" s="1" t="s">
        <v>65</v>
      </c>
      <c r="H3779" s="15" t="s">
        <v>14312</v>
      </c>
      <c r="I3779" s="1">
        <v>1995.0</v>
      </c>
      <c r="J3779" s="1">
        <v>1995.0</v>
      </c>
      <c r="K3779" s="1" t="s">
        <v>245</v>
      </c>
      <c r="L3779" s="18"/>
      <c r="M3779" s="18"/>
    </row>
    <row r="3780">
      <c r="A3780" s="1">
        <v>223.0</v>
      </c>
      <c r="B3780" s="14">
        <v>36111.0</v>
      </c>
      <c r="C3780" s="1" t="s">
        <v>14313</v>
      </c>
      <c r="D3780" s="1" t="s">
        <v>14314</v>
      </c>
      <c r="E3780" s="1" t="s">
        <v>26</v>
      </c>
      <c r="F3780" s="1" t="s">
        <v>14315</v>
      </c>
      <c r="G3780" s="1" t="s">
        <v>83</v>
      </c>
      <c r="H3780" s="15" t="s">
        <v>14316</v>
      </c>
      <c r="I3780" s="1">
        <v>1997.0</v>
      </c>
      <c r="J3780" s="1">
        <v>1998.0</v>
      </c>
      <c r="K3780" s="1" t="s">
        <v>245</v>
      </c>
      <c r="L3780" s="18"/>
      <c r="M3780" s="18"/>
    </row>
    <row r="3781">
      <c r="A3781" s="1">
        <v>222.0</v>
      </c>
      <c r="B3781" s="14">
        <v>36110.0</v>
      </c>
      <c r="C3781" s="1" t="s">
        <v>14317</v>
      </c>
      <c r="D3781" s="1" t="s">
        <v>14318</v>
      </c>
      <c r="E3781" s="1" t="s">
        <v>26</v>
      </c>
      <c r="F3781" s="1" t="s">
        <v>14319</v>
      </c>
      <c r="G3781" s="1" t="s">
        <v>18</v>
      </c>
      <c r="H3781" s="15" t="s">
        <v>14320</v>
      </c>
      <c r="I3781" s="1">
        <v>1997.0</v>
      </c>
      <c r="J3781" s="1">
        <v>1998.0</v>
      </c>
      <c r="K3781" s="1" t="s">
        <v>245</v>
      </c>
      <c r="L3781" s="18"/>
      <c r="M3781" s="18"/>
    </row>
    <row r="3782">
      <c r="A3782" s="1">
        <v>221.0</v>
      </c>
      <c r="B3782" s="14">
        <v>36110.0</v>
      </c>
      <c r="C3782" s="1" t="s">
        <v>14321</v>
      </c>
      <c r="D3782" s="1" t="s">
        <v>5509</v>
      </c>
      <c r="E3782" s="1" t="s">
        <v>26</v>
      </c>
      <c r="F3782" s="1" t="s">
        <v>14322</v>
      </c>
      <c r="G3782" s="1" t="s">
        <v>18</v>
      </c>
      <c r="H3782" s="15" t="s">
        <v>14323</v>
      </c>
      <c r="I3782" s="1">
        <v>1996.0</v>
      </c>
      <c r="J3782" s="1">
        <v>1998.0</v>
      </c>
      <c r="K3782" s="1" t="s">
        <v>20</v>
      </c>
      <c r="L3782" s="18"/>
      <c r="M3782" s="18"/>
    </row>
    <row r="3783">
      <c r="A3783" s="1">
        <v>220.0</v>
      </c>
      <c r="B3783" s="14">
        <v>36110.0</v>
      </c>
      <c r="C3783" s="1" t="s">
        <v>14324</v>
      </c>
      <c r="D3783" s="1" t="s">
        <v>14325</v>
      </c>
      <c r="E3783" s="1" t="s">
        <v>26</v>
      </c>
      <c r="F3783" s="1" t="s">
        <v>14326</v>
      </c>
      <c r="G3783" s="1" t="s">
        <v>65</v>
      </c>
      <c r="H3783" s="15" t="s">
        <v>14327</v>
      </c>
      <c r="I3783" s="1">
        <v>1989.0</v>
      </c>
      <c r="J3783" s="1">
        <v>1998.0</v>
      </c>
      <c r="K3783" s="1" t="s">
        <v>20</v>
      </c>
      <c r="L3783" s="18"/>
      <c r="M3783" s="18"/>
    </row>
    <row r="3784">
      <c r="A3784" s="1">
        <v>219.0</v>
      </c>
      <c r="B3784" s="14">
        <v>36110.0</v>
      </c>
      <c r="C3784" s="1" t="s">
        <v>14328</v>
      </c>
      <c r="D3784" s="1" t="s">
        <v>537</v>
      </c>
      <c r="E3784" s="1" t="s">
        <v>26</v>
      </c>
      <c r="F3784" s="1" t="s">
        <v>60</v>
      </c>
      <c r="G3784" s="1" t="s">
        <v>60</v>
      </c>
      <c r="H3784" s="15" t="s">
        <v>14329</v>
      </c>
      <c r="I3784" s="1">
        <v>1990.0</v>
      </c>
      <c r="J3784" s="1">
        <v>1996.0</v>
      </c>
      <c r="K3784" s="1" t="s">
        <v>20</v>
      </c>
      <c r="L3784" s="18"/>
      <c r="M3784" s="18"/>
    </row>
    <row r="3785">
      <c r="A3785" s="1">
        <v>218.0</v>
      </c>
      <c r="B3785" s="14">
        <v>36110.0</v>
      </c>
      <c r="C3785" s="1" t="s">
        <v>14330</v>
      </c>
      <c r="D3785" s="1" t="s">
        <v>215</v>
      </c>
      <c r="E3785" s="1" t="s">
        <v>26</v>
      </c>
      <c r="F3785" s="1" t="s">
        <v>14331</v>
      </c>
      <c r="G3785" s="1" t="s">
        <v>83</v>
      </c>
      <c r="H3785" s="20" t="s">
        <v>60</v>
      </c>
      <c r="I3785" s="1">
        <v>1995.0</v>
      </c>
      <c r="J3785" s="1">
        <v>1997.0</v>
      </c>
      <c r="K3785" s="1" t="s">
        <v>20</v>
      </c>
      <c r="L3785" s="18"/>
      <c r="M3785" s="18"/>
    </row>
    <row r="3786">
      <c r="A3786" s="1">
        <v>217.0</v>
      </c>
      <c r="B3786" s="14">
        <v>36110.0</v>
      </c>
      <c r="C3786" s="1" t="s">
        <v>14332</v>
      </c>
      <c r="D3786" s="1" t="s">
        <v>8585</v>
      </c>
      <c r="E3786" s="1" t="s">
        <v>26</v>
      </c>
      <c r="F3786" s="1" t="s">
        <v>14333</v>
      </c>
      <c r="G3786" s="1" t="s">
        <v>83</v>
      </c>
      <c r="H3786" s="15" t="s">
        <v>14334</v>
      </c>
      <c r="I3786" s="1">
        <v>1996.0</v>
      </c>
      <c r="J3786" s="1">
        <v>1998.0</v>
      </c>
      <c r="K3786" s="1" t="s">
        <v>20</v>
      </c>
      <c r="L3786" s="18"/>
      <c r="M3786" s="18"/>
    </row>
    <row r="3787">
      <c r="A3787" s="1">
        <v>216.0</v>
      </c>
      <c r="B3787" s="14">
        <v>36109.0</v>
      </c>
      <c r="C3787" s="1" t="s">
        <v>14335</v>
      </c>
      <c r="D3787" s="1" t="s">
        <v>3131</v>
      </c>
      <c r="E3787" s="1" t="s">
        <v>26</v>
      </c>
      <c r="F3787" s="1" t="s">
        <v>60</v>
      </c>
      <c r="G3787" s="1" t="s">
        <v>65</v>
      </c>
      <c r="H3787" s="15" t="s">
        <v>14336</v>
      </c>
      <c r="I3787" s="1">
        <v>1995.0</v>
      </c>
      <c r="J3787" s="1">
        <v>1998.0</v>
      </c>
      <c r="K3787" s="1" t="s">
        <v>20</v>
      </c>
      <c r="L3787" s="18"/>
      <c r="M3787" s="18"/>
    </row>
    <row r="3788">
      <c r="A3788" s="1">
        <v>215.0</v>
      </c>
      <c r="B3788" s="14">
        <v>36109.0</v>
      </c>
      <c r="C3788" s="1" t="s">
        <v>14337</v>
      </c>
      <c r="D3788" s="1" t="s">
        <v>392</v>
      </c>
      <c r="E3788" s="1" t="s">
        <v>26</v>
      </c>
      <c r="F3788" s="1" t="s">
        <v>14338</v>
      </c>
      <c r="G3788" s="1" t="s">
        <v>65</v>
      </c>
      <c r="H3788" s="15" t="s">
        <v>14339</v>
      </c>
      <c r="I3788" s="1">
        <v>1994.0</v>
      </c>
      <c r="J3788" s="1">
        <v>1996.0</v>
      </c>
      <c r="K3788" s="1" t="s">
        <v>20</v>
      </c>
      <c r="L3788" s="18"/>
      <c r="M3788" s="18"/>
    </row>
    <row r="3789">
      <c r="A3789" s="1">
        <v>214.0</v>
      </c>
      <c r="B3789" s="16">
        <v>36108.0</v>
      </c>
      <c r="C3789" s="1" t="s">
        <v>14340</v>
      </c>
      <c r="D3789" s="1" t="s">
        <v>1583</v>
      </c>
      <c r="E3789" s="1" t="s">
        <v>26</v>
      </c>
      <c r="F3789" s="1" t="s">
        <v>14341</v>
      </c>
      <c r="G3789" s="1" t="s">
        <v>83</v>
      </c>
      <c r="H3789" s="15" t="s">
        <v>14342</v>
      </c>
      <c r="I3789" s="1">
        <v>1997.0</v>
      </c>
      <c r="J3789" s="1">
        <v>1998.0</v>
      </c>
      <c r="K3789" s="1" t="s">
        <v>245</v>
      </c>
      <c r="L3789" s="18"/>
      <c r="M3789" s="18"/>
    </row>
    <row r="3790">
      <c r="A3790" s="1">
        <v>213.0</v>
      </c>
      <c r="B3790" s="16">
        <v>36108.0</v>
      </c>
      <c r="C3790" s="1" t="s">
        <v>14343</v>
      </c>
      <c r="D3790" s="1" t="s">
        <v>14344</v>
      </c>
      <c r="E3790" s="1" t="s">
        <v>26</v>
      </c>
      <c r="F3790" s="1" t="s">
        <v>14345</v>
      </c>
      <c r="G3790" s="1" t="s">
        <v>18</v>
      </c>
      <c r="H3790" s="15" t="s">
        <v>14346</v>
      </c>
      <c r="I3790" s="1">
        <v>1990.0</v>
      </c>
      <c r="J3790" s="1">
        <v>1997.0</v>
      </c>
      <c r="K3790" s="1" t="s">
        <v>20</v>
      </c>
      <c r="L3790" s="1" t="s">
        <v>201</v>
      </c>
      <c r="M3790" s="1" t="s">
        <v>72</v>
      </c>
    </row>
    <row r="3791">
      <c r="A3791" s="1">
        <v>212.0</v>
      </c>
      <c r="B3791" s="16">
        <v>36108.0</v>
      </c>
      <c r="C3791" s="1" t="s">
        <v>14347</v>
      </c>
      <c r="D3791" s="1" t="s">
        <v>14348</v>
      </c>
      <c r="E3791" s="1" t="s">
        <v>26</v>
      </c>
      <c r="F3791" s="1" t="s">
        <v>14349</v>
      </c>
      <c r="G3791" s="1" t="s">
        <v>337</v>
      </c>
      <c r="H3791" s="15" t="s">
        <v>14350</v>
      </c>
      <c r="I3791" s="1" t="s">
        <v>14351</v>
      </c>
      <c r="J3791" s="1" t="s">
        <v>14352</v>
      </c>
      <c r="K3791" s="1" t="s">
        <v>14353</v>
      </c>
      <c r="L3791" s="1" t="s">
        <v>14354</v>
      </c>
      <c r="M3791" s="18"/>
    </row>
    <row r="3792">
      <c r="A3792" s="1">
        <v>211.0</v>
      </c>
      <c r="B3792" s="16">
        <v>36107.0</v>
      </c>
      <c r="C3792" s="1" t="s">
        <v>14355</v>
      </c>
      <c r="D3792" s="1" t="s">
        <v>14356</v>
      </c>
      <c r="E3792" s="1" t="s">
        <v>26</v>
      </c>
      <c r="F3792" s="1" t="s">
        <v>14357</v>
      </c>
      <c r="G3792" s="1" t="s">
        <v>18</v>
      </c>
      <c r="H3792" s="15" t="s">
        <v>14358</v>
      </c>
      <c r="I3792" s="1">
        <v>1990.0</v>
      </c>
      <c r="J3792" s="1">
        <v>1998.0</v>
      </c>
      <c r="K3792" s="1" t="s">
        <v>20</v>
      </c>
      <c r="L3792" s="18"/>
      <c r="M3792" s="18"/>
    </row>
    <row r="3793">
      <c r="A3793" s="1">
        <v>210.0</v>
      </c>
      <c r="B3793" s="16">
        <v>36107.0</v>
      </c>
      <c r="C3793" s="1" t="s">
        <v>14359</v>
      </c>
      <c r="D3793" s="1" t="s">
        <v>819</v>
      </c>
      <c r="E3793" s="1" t="s">
        <v>26</v>
      </c>
      <c r="F3793" s="1" t="s">
        <v>60</v>
      </c>
      <c r="G3793" s="1" t="s">
        <v>60</v>
      </c>
      <c r="H3793" s="15" t="s">
        <v>14360</v>
      </c>
      <c r="I3793" s="1">
        <v>1990.0</v>
      </c>
      <c r="J3793" s="1">
        <v>1998.0</v>
      </c>
      <c r="K3793" s="1" t="s">
        <v>20</v>
      </c>
      <c r="L3793" s="18"/>
      <c r="M3793" s="18"/>
    </row>
    <row r="3794">
      <c r="A3794" s="1">
        <v>209.0</v>
      </c>
      <c r="B3794" s="16">
        <v>36107.0</v>
      </c>
      <c r="C3794" s="1" t="s">
        <v>14361</v>
      </c>
      <c r="D3794" s="1" t="s">
        <v>491</v>
      </c>
      <c r="E3794" s="1" t="s">
        <v>26</v>
      </c>
      <c r="F3794" s="1" t="s">
        <v>60</v>
      </c>
      <c r="G3794" s="1" t="s">
        <v>65</v>
      </c>
      <c r="H3794" s="15" t="s">
        <v>14362</v>
      </c>
      <c r="I3794" s="1">
        <v>1994.0</v>
      </c>
      <c r="J3794" s="1">
        <v>1997.0</v>
      </c>
      <c r="K3794" s="1" t="s">
        <v>20</v>
      </c>
      <c r="L3794" s="18"/>
      <c r="M3794" s="18"/>
    </row>
    <row r="3795">
      <c r="A3795" s="1">
        <v>208.0</v>
      </c>
      <c r="B3795" s="16">
        <v>36107.0</v>
      </c>
      <c r="C3795" s="1" t="s">
        <v>14363</v>
      </c>
      <c r="D3795" s="1" t="s">
        <v>147</v>
      </c>
      <c r="E3795" s="1" t="s">
        <v>148</v>
      </c>
      <c r="F3795" s="1" t="s">
        <v>60</v>
      </c>
      <c r="G3795" s="1" t="s">
        <v>18</v>
      </c>
      <c r="H3795" s="15" t="s">
        <v>14364</v>
      </c>
      <c r="I3795" s="1">
        <v>1996.0</v>
      </c>
      <c r="J3795" s="1">
        <v>1996.0</v>
      </c>
      <c r="K3795" s="1" t="s">
        <v>245</v>
      </c>
      <c r="L3795" s="18"/>
      <c r="M3795" s="18"/>
    </row>
    <row r="3796">
      <c r="A3796" s="1">
        <v>207.0</v>
      </c>
      <c r="B3796" s="16">
        <v>36106.0</v>
      </c>
      <c r="C3796" s="1" t="s">
        <v>14365</v>
      </c>
      <c r="D3796" s="1" t="s">
        <v>14366</v>
      </c>
      <c r="E3796" s="1" t="s">
        <v>26</v>
      </c>
      <c r="F3796" s="1" t="s">
        <v>1282</v>
      </c>
      <c r="G3796" s="1" t="s">
        <v>337</v>
      </c>
      <c r="H3796" s="20" t="s">
        <v>1282</v>
      </c>
      <c r="I3796" s="1" t="s">
        <v>7164</v>
      </c>
      <c r="J3796" s="1" t="s">
        <v>14367</v>
      </c>
      <c r="K3796" s="1" t="s">
        <v>323</v>
      </c>
      <c r="L3796" s="1" t="s">
        <v>14368</v>
      </c>
      <c r="M3796" s="1" t="s">
        <v>72</v>
      </c>
    </row>
    <row r="3797">
      <c r="A3797" s="1">
        <v>206.0</v>
      </c>
      <c r="B3797" s="16">
        <v>36106.0</v>
      </c>
      <c r="C3797" s="1" t="s">
        <v>14369</v>
      </c>
      <c r="D3797" s="1" t="s">
        <v>14370</v>
      </c>
      <c r="E3797" s="1" t="s">
        <v>26</v>
      </c>
      <c r="F3797" s="1" t="s">
        <v>14371</v>
      </c>
      <c r="G3797" s="1" t="s">
        <v>83</v>
      </c>
      <c r="H3797" s="15" t="s">
        <v>14372</v>
      </c>
      <c r="I3797" s="1">
        <v>1989.0</v>
      </c>
      <c r="J3797" s="1">
        <v>1997.0</v>
      </c>
      <c r="K3797" s="1" t="s">
        <v>20</v>
      </c>
      <c r="L3797" s="18"/>
      <c r="M3797" s="18"/>
    </row>
    <row r="3798">
      <c r="A3798" s="1">
        <v>205.0</v>
      </c>
      <c r="B3798" s="16">
        <v>36106.0</v>
      </c>
      <c r="C3798" s="1" t="s">
        <v>14373</v>
      </c>
      <c r="D3798" s="1" t="s">
        <v>14374</v>
      </c>
      <c r="E3798" s="1" t="s">
        <v>26</v>
      </c>
      <c r="F3798" s="1" t="s">
        <v>14375</v>
      </c>
      <c r="G3798" s="1" t="s">
        <v>18</v>
      </c>
      <c r="H3798" s="15" t="s">
        <v>14376</v>
      </c>
      <c r="I3798" s="1">
        <v>1996.0</v>
      </c>
      <c r="J3798" s="1">
        <v>1998.0</v>
      </c>
      <c r="K3798" s="1" t="s">
        <v>245</v>
      </c>
      <c r="L3798" s="18"/>
      <c r="M3798" s="18"/>
    </row>
    <row r="3799">
      <c r="A3799" s="1">
        <v>204.0</v>
      </c>
      <c r="B3799" s="16">
        <v>36106.0</v>
      </c>
      <c r="C3799" s="1" t="s">
        <v>14377</v>
      </c>
      <c r="D3799" s="1" t="s">
        <v>14378</v>
      </c>
      <c r="E3799" s="1" t="s">
        <v>26</v>
      </c>
      <c r="F3799" s="1" t="s">
        <v>14379</v>
      </c>
      <c r="G3799" s="1" t="s">
        <v>83</v>
      </c>
      <c r="H3799" s="15" t="s">
        <v>14380</v>
      </c>
      <c r="I3799" s="1" t="s">
        <v>14381</v>
      </c>
      <c r="J3799" s="1" t="s">
        <v>14382</v>
      </c>
      <c r="K3799" s="1" t="s">
        <v>1515</v>
      </c>
      <c r="L3799" s="1" t="s">
        <v>14383</v>
      </c>
      <c r="M3799" s="1" t="s">
        <v>1081</v>
      </c>
    </row>
    <row r="3800">
      <c r="A3800" s="1">
        <v>203.0</v>
      </c>
      <c r="B3800" s="16">
        <v>36104.0</v>
      </c>
      <c r="C3800" s="1" t="s">
        <v>14384</v>
      </c>
      <c r="D3800" s="1" t="s">
        <v>6245</v>
      </c>
      <c r="E3800" s="1" t="s">
        <v>26</v>
      </c>
      <c r="F3800" s="1" t="s">
        <v>60</v>
      </c>
      <c r="G3800" s="1" t="s">
        <v>65</v>
      </c>
      <c r="H3800" s="15" t="s">
        <v>14385</v>
      </c>
      <c r="I3800" s="1">
        <v>1990.0</v>
      </c>
      <c r="J3800" s="1">
        <v>1995.0</v>
      </c>
      <c r="K3800" s="1" t="s">
        <v>20</v>
      </c>
      <c r="L3800" s="18"/>
      <c r="M3800" s="18"/>
    </row>
    <row r="3801">
      <c r="A3801" s="1">
        <v>202.0</v>
      </c>
      <c r="B3801" s="16">
        <v>36104.0</v>
      </c>
      <c r="C3801" s="1" t="s">
        <v>14386</v>
      </c>
      <c r="D3801" s="1" t="s">
        <v>7268</v>
      </c>
      <c r="E3801" s="1" t="s">
        <v>26</v>
      </c>
      <c r="F3801" s="1" t="s">
        <v>14387</v>
      </c>
      <c r="G3801" s="1" t="s">
        <v>83</v>
      </c>
      <c r="H3801" s="15" t="s">
        <v>14388</v>
      </c>
      <c r="I3801" s="1">
        <v>1990.0</v>
      </c>
      <c r="J3801" s="1">
        <v>1997.0</v>
      </c>
      <c r="K3801" s="1" t="s">
        <v>20</v>
      </c>
      <c r="L3801" s="18"/>
      <c r="M3801" s="18"/>
    </row>
    <row r="3802">
      <c r="A3802" s="1">
        <v>201.0</v>
      </c>
      <c r="B3802" s="16">
        <v>36102.0</v>
      </c>
      <c r="C3802" s="1" t="s">
        <v>14389</v>
      </c>
      <c r="D3802" s="1" t="s">
        <v>14390</v>
      </c>
      <c r="E3802" s="1" t="s">
        <v>26</v>
      </c>
      <c r="F3802" s="1" t="s">
        <v>60</v>
      </c>
      <c r="G3802" s="1" t="s">
        <v>18</v>
      </c>
      <c r="H3802" s="15" t="s">
        <v>14391</v>
      </c>
      <c r="I3802" s="1">
        <v>1989.0</v>
      </c>
      <c r="J3802" s="1">
        <v>1998.0</v>
      </c>
      <c r="K3802" s="1" t="s">
        <v>20</v>
      </c>
      <c r="L3802" s="18"/>
      <c r="M3802" s="18"/>
    </row>
    <row r="3803">
      <c r="A3803" s="1">
        <v>200.0</v>
      </c>
      <c r="B3803" s="16">
        <v>36102.0</v>
      </c>
      <c r="C3803" s="1" t="s">
        <v>14392</v>
      </c>
      <c r="D3803" s="1" t="s">
        <v>10506</v>
      </c>
      <c r="E3803" s="1" t="s">
        <v>26</v>
      </c>
      <c r="F3803" s="1" t="s">
        <v>14393</v>
      </c>
      <c r="G3803" s="1" t="s">
        <v>53</v>
      </c>
      <c r="H3803" s="15" t="s">
        <v>14394</v>
      </c>
      <c r="I3803" s="1">
        <v>1998.0</v>
      </c>
      <c r="J3803" s="1">
        <v>1998.0</v>
      </c>
      <c r="K3803" s="1" t="s">
        <v>245</v>
      </c>
      <c r="L3803" s="18"/>
      <c r="M3803" s="18"/>
    </row>
    <row r="3804">
      <c r="A3804" s="1">
        <v>199.0</v>
      </c>
      <c r="B3804" s="16">
        <v>36101.0</v>
      </c>
      <c r="C3804" s="1" t="s">
        <v>14165</v>
      </c>
      <c r="D3804" s="1" t="s">
        <v>1149</v>
      </c>
      <c r="E3804" s="1" t="s">
        <v>26</v>
      </c>
      <c r="F3804" s="1" t="s">
        <v>60</v>
      </c>
      <c r="G3804" s="1" t="s">
        <v>65</v>
      </c>
      <c r="H3804" s="15" t="s">
        <v>14395</v>
      </c>
      <c r="I3804" s="1">
        <v>1990.0</v>
      </c>
      <c r="J3804" s="1">
        <v>1998.0</v>
      </c>
      <c r="K3804" s="1" t="s">
        <v>20</v>
      </c>
      <c r="L3804" s="18"/>
      <c r="M3804" s="18"/>
    </row>
    <row r="3805">
      <c r="A3805" s="1">
        <v>198.0</v>
      </c>
      <c r="B3805" s="16">
        <v>36101.0</v>
      </c>
      <c r="C3805" s="1" t="s">
        <v>14396</v>
      </c>
      <c r="D3805" s="1" t="s">
        <v>5514</v>
      </c>
      <c r="E3805" s="1" t="s">
        <v>26</v>
      </c>
      <c r="F3805" s="1" t="s">
        <v>14397</v>
      </c>
      <c r="G3805" s="1" t="s">
        <v>83</v>
      </c>
      <c r="H3805" s="15" t="s">
        <v>14398</v>
      </c>
      <c r="I3805" s="1">
        <v>1998.0</v>
      </c>
      <c r="J3805" s="1">
        <v>1998.0</v>
      </c>
      <c r="K3805" s="1" t="s">
        <v>245</v>
      </c>
      <c r="L3805" s="18"/>
      <c r="M3805" s="18"/>
    </row>
    <row r="3806">
      <c r="A3806" s="1">
        <v>197.0</v>
      </c>
      <c r="B3806" s="16">
        <v>36101.0</v>
      </c>
      <c r="C3806" s="1" t="s">
        <v>14399</v>
      </c>
      <c r="D3806" s="1" t="s">
        <v>3123</v>
      </c>
      <c r="E3806" s="1" t="s">
        <v>26</v>
      </c>
      <c r="F3806" s="1" t="s">
        <v>14400</v>
      </c>
      <c r="G3806" s="1" t="s">
        <v>65</v>
      </c>
      <c r="H3806" s="15" t="s">
        <v>14401</v>
      </c>
      <c r="I3806" s="1">
        <v>1998.0</v>
      </c>
      <c r="J3806" s="1">
        <v>1998.0</v>
      </c>
      <c r="K3806" s="1" t="s">
        <v>245</v>
      </c>
      <c r="L3806" s="18"/>
      <c r="M3806" s="18"/>
    </row>
    <row r="3807">
      <c r="A3807" s="1">
        <v>196.0</v>
      </c>
      <c r="B3807" s="16">
        <v>36100.0</v>
      </c>
      <c r="C3807" s="1" t="s">
        <v>14402</v>
      </c>
      <c r="D3807" s="1" t="s">
        <v>2469</v>
      </c>
      <c r="E3807" s="1" t="s">
        <v>26</v>
      </c>
      <c r="F3807" s="1" t="s">
        <v>60</v>
      </c>
      <c r="G3807" s="1" t="s">
        <v>65</v>
      </c>
      <c r="H3807" s="15" t="s">
        <v>14403</v>
      </c>
      <c r="I3807" s="1">
        <v>1998.0</v>
      </c>
      <c r="J3807" s="1">
        <v>1998.0</v>
      </c>
      <c r="K3807" s="1" t="s">
        <v>20</v>
      </c>
      <c r="L3807" s="18"/>
      <c r="M3807" s="18"/>
    </row>
    <row r="3808">
      <c r="A3808" s="1">
        <v>195.0</v>
      </c>
      <c r="B3808" s="16">
        <v>36100.0</v>
      </c>
      <c r="C3808" s="1" t="s">
        <v>14404</v>
      </c>
      <c r="D3808" s="1" t="s">
        <v>5580</v>
      </c>
      <c r="E3808" s="1" t="s">
        <v>26</v>
      </c>
      <c r="F3808" s="1" t="s">
        <v>14405</v>
      </c>
      <c r="G3808" s="1" t="s">
        <v>337</v>
      </c>
      <c r="H3808" s="15" t="s">
        <v>14406</v>
      </c>
      <c r="I3808" s="1">
        <v>1998.0</v>
      </c>
      <c r="J3808" s="1">
        <v>1998.0</v>
      </c>
      <c r="K3808" s="1" t="s">
        <v>245</v>
      </c>
      <c r="L3808" s="18"/>
      <c r="M3808" s="18"/>
    </row>
    <row r="3809">
      <c r="A3809" s="1">
        <v>194.0</v>
      </c>
      <c r="B3809" s="16">
        <v>36100.0</v>
      </c>
      <c r="C3809" s="1" t="s">
        <v>14407</v>
      </c>
      <c r="D3809" s="1" t="s">
        <v>1236</v>
      </c>
      <c r="E3809" s="1" t="s">
        <v>26</v>
      </c>
      <c r="F3809" s="1" t="s">
        <v>14408</v>
      </c>
      <c r="G3809" s="1" t="s">
        <v>18</v>
      </c>
      <c r="H3809" s="15" t="s">
        <v>14409</v>
      </c>
      <c r="I3809" s="1">
        <v>1996.0</v>
      </c>
      <c r="J3809" s="1">
        <v>1998.0</v>
      </c>
      <c r="K3809" s="1" t="s">
        <v>20</v>
      </c>
      <c r="L3809" s="18"/>
      <c r="M3809" s="18"/>
    </row>
    <row r="3810">
      <c r="A3810" s="1">
        <v>193.0</v>
      </c>
      <c r="B3810" s="16">
        <v>36100.0</v>
      </c>
      <c r="C3810" s="1" t="s">
        <v>14410</v>
      </c>
      <c r="D3810" s="1" t="s">
        <v>9054</v>
      </c>
      <c r="E3810" s="1" t="s">
        <v>26</v>
      </c>
      <c r="F3810" s="1" t="s">
        <v>14411</v>
      </c>
      <c r="G3810" s="1" t="s">
        <v>65</v>
      </c>
      <c r="H3810" s="15" t="s">
        <v>14412</v>
      </c>
      <c r="I3810" s="1">
        <v>1996.0</v>
      </c>
      <c r="J3810" s="1">
        <v>1998.0</v>
      </c>
      <c r="K3810" s="1" t="s">
        <v>245</v>
      </c>
      <c r="L3810" s="18"/>
      <c r="M3810" s="18"/>
    </row>
    <row r="3811">
      <c r="A3811" s="1">
        <v>192.0</v>
      </c>
      <c r="B3811" s="16">
        <v>36100.0</v>
      </c>
      <c r="C3811" s="1" t="s">
        <v>14413</v>
      </c>
      <c r="D3811" s="1" t="s">
        <v>1555</v>
      </c>
      <c r="E3811" s="1" t="s">
        <v>26</v>
      </c>
      <c r="F3811" s="1" t="s">
        <v>14414</v>
      </c>
      <c r="G3811" s="1" t="s">
        <v>18</v>
      </c>
      <c r="H3811" s="15" t="s">
        <v>14415</v>
      </c>
      <c r="I3811" s="1">
        <v>1997.0</v>
      </c>
      <c r="J3811" s="1">
        <v>1998.0</v>
      </c>
      <c r="K3811" s="1" t="s">
        <v>245</v>
      </c>
      <c r="L3811" s="18"/>
      <c r="M3811" s="18"/>
    </row>
    <row r="3812">
      <c r="A3812" s="1">
        <v>191.0</v>
      </c>
      <c r="B3812" s="14">
        <v>36098.0</v>
      </c>
      <c r="C3812" s="1" t="s">
        <v>14416</v>
      </c>
      <c r="D3812" s="1" t="s">
        <v>14417</v>
      </c>
      <c r="E3812" s="1" t="s">
        <v>26</v>
      </c>
      <c r="F3812" s="1" t="s">
        <v>14418</v>
      </c>
      <c r="G3812" s="1" t="s">
        <v>337</v>
      </c>
      <c r="H3812" s="15" t="s">
        <v>14419</v>
      </c>
      <c r="I3812" s="1">
        <v>1996.0</v>
      </c>
      <c r="J3812" s="1">
        <v>1998.0</v>
      </c>
      <c r="K3812" s="1" t="s">
        <v>245</v>
      </c>
      <c r="L3812" s="18"/>
      <c r="M3812" s="18"/>
    </row>
    <row r="3813">
      <c r="A3813" s="1">
        <v>190.0</v>
      </c>
      <c r="B3813" s="14">
        <v>36098.0</v>
      </c>
      <c r="C3813" s="1" t="s">
        <v>14420</v>
      </c>
      <c r="D3813" s="1" t="s">
        <v>12591</v>
      </c>
      <c r="E3813" s="1" t="s">
        <v>26</v>
      </c>
      <c r="F3813" s="1" t="s">
        <v>12592</v>
      </c>
      <c r="G3813" s="1" t="s">
        <v>83</v>
      </c>
      <c r="H3813" s="15" t="s">
        <v>12593</v>
      </c>
      <c r="I3813" s="1">
        <v>1998.0</v>
      </c>
      <c r="J3813" s="1">
        <v>1998.0</v>
      </c>
      <c r="K3813" s="1" t="s">
        <v>245</v>
      </c>
      <c r="L3813" s="18"/>
      <c r="M3813" s="18"/>
    </row>
    <row r="3814">
      <c r="A3814" s="1">
        <v>189.0</v>
      </c>
      <c r="B3814" s="14">
        <v>36098.0</v>
      </c>
      <c r="C3814" s="1" t="s">
        <v>14421</v>
      </c>
      <c r="D3814" s="1" t="s">
        <v>9368</v>
      </c>
      <c r="E3814" s="1" t="s">
        <v>26</v>
      </c>
      <c r="F3814" s="1" t="s">
        <v>60</v>
      </c>
      <c r="G3814" s="1" t="s">
        <v>83</v>
      </c>
      <c r="H3814" s="15" t="s">
        <v>14422</v>
      </c>
      <c r="I3814" s="1">
        <v>1994.0</v>
      </c>
      <c r="J3814" s="1">
        <v>1998.0</v>
      </c>
      <c r="K3814" s="1" t="s">
        <v>20</v>
      </c>
      <c r="L3814" s="18"/>
      <c r="M3814" s="18"/>
    </row>
    <row r="3815">
      <c r="A3815" s="1">
        <v>188.0</v>
      </c>
      <c r="B3815" s="14">
        <v>36097.0</v>
      </c>
      <c r="C3815" s="1" t="s">
        <v>14423</v>
      </c>
      <c r="D3815" s="1" t="s">
        <v>14424</v>
      </c>
      <c r="E3815" s="1" t="s">
        <v>26</v>
      </c>
      <c r="F3815" s="1" t="s">
        <v>14425</v>
      </c>
      <c r="G3815" s="1" t="s">
        <v>83</v>
      </c>
      <c r="H3815" s="15" t="s">
        <v>14426</v>
      </c>
      <c r="I3815" s="1">
        <v>1998.0</v>
      </c>
      <c r="J3815" s="1">
        <v>1998.0</v>
      </c>
      <c r="K3815" s="1" t="s">
        <v>245</v>
      </c>
      <c r="L3815" s="18"/>
      <c r="M3815" s="18"/>
    </row>
    <row r="3816">
      <c r="A3816" s="1">
        <v>187.0</v>
      </c>
      <c r="B3816" s="14">
        <v>36097.0</v>
      </c>
      <c r="C3816" s="1" t="s">
        <v>14427</v>
      </c>
      <c r="D3816" s="1" t="s">
        <v>14428</v>
      </c>
      <c r="E3816" s="1" t="s">
        <v>26</v>
      </c>
      <c r="F3816" s="1" t="s">
        <v>14429</v>
      </c>
      <c r="G3816" s="1" t="s">
        <v>18</v>
      </c>
      <c r="H3816" s="15" t="s">
        <v>14430</v>
      </c>
      <c r="I3816" s="1" t="s">
        <v>1302</v>
      </c>
      <c r="J3816" s="1" t="s">
        <v>14431</v>
      </c>
      <c r="K3816" s="1" t="s">
        <v>323</v>
      </c>
      <c r="L3816" s="1" t="s">
        <v>14432</v>
      </c>
      <c r="M3816" s="1" t="s">
        <v>1081</v>
      </c>
    </row>
    <row r="3817">
      <c r="A3817" s="1">
        <v>186.0</v>
      </c>
      <c r="B3817" s="14">
        <v>36096.0</v>
      </c>
      <c r="C3817" s="1" t="s">
        <v>14433</v>
      </c>
      <c r="D3817" s="1" t="s">
        <v>14434</v>
      </c>
      <c r="E3817" s="1" t="s">
        <v>26</v>
      </c>
      <c r="F3817" s="1" t="s">
        <v>14435</v>
      </c>
      <c r="G3817" s="1" t="s">
        <v>18</v>
      </c>
      <c r="H3817" s="15" t="s">
        <v>14436</v>
      </c>
      <c r="I3817" s="1">
        <v>1997.0</v>
      </c>
      <c r="J3817" s="1">
        <v>1998.0</v>
      </c>
      <c r="K3817" s="1" t="s">
        <v>245</v>
      </c>
      <c r="L3817" s="18"/>
      <c r="M3817" s="18"/>
    </row>
    <row r="3818">
      <c r="A3818" s="1">
        <v>185.0</v>
      </c>
      <c r="B3818" s="14">
        <v>36096.0</v>
      </c>
      <c r="C3818" s="1" t="s">
        <v>14437</v>
      </c>
      <c r="D3818" s="1" t="s">
        <v>7673</v>
      </c>
      <c r="E3818" s="1" t="s">
        <v>26</v>
      </c>
      <c r="F3818" s="1" t="s">
        <v>60</v>
      </c>
      <c r="G3818" s="1" t="s">
        <v>65</v>
      </c>
      <c r="H3818" s="15" t="s">
        <v>14438</v>
      </c>
      <c r="I3818" s="1">
        <v>1996.0</v>
      </c>
      <c r="J3818" s="1">
        <v>1998.0</v>
      </c>
      <c r="K3818" s="1" t="s">
        <v>245</v>
      </c>
      <c r="L3818" s="18"/>
      <c r="M3818" s="18"/>
    </row>
    <row r="3819">
      <c r="A3819" s="1">
        <v>184.0</v>
      </c>
      <c r="B3819" s="14">
        <v>36095.0</v>
      </c>
      <c r="C3819" s="1" t="s">
        <v>14439</v>
      </c>
      <c r="D3819" s="1" t="s">
        <v>14440</v>
      </c>
      <c r="E3819" s="1" t="s">
        <v>26</v>
      </c>
      <c r="F3819" s="1" t="s">
        <v>14441</v>
      </c>
      <c r="G3819" s="1" t="s">
        <v>18</v>
      </c>
      <c r="H3819" s="15" t="s">
        <v>14442</v>
      </c>
      <c r="I3819" s="1">
        <v>1995.0</v>
      </c>
      <c r="J3819" s="1">
        <v>1995.0</v>
      </c>
      <c r="K3819" s="1" t="s">
        <v>245</v>
      </c>
      <c r="L3819" s="18"/>
      <c r="M3819" s="18"/>
    </row>
    <row r="3820">
      <c r="A3820" s="1">
        <v>183.0</v>
      </c>
      <c r="B3820" s="14">
        <v>36094.0</v>
      </c>
      <c r="C3820" s="1" t="s">
        <v>14443</v>
      </c>
      <c r="D3820" s="1" t="s">
        <v>14444</v>
      </c>
      <c r="E3820" s="1" t="s">
        <v>26</v>
      </c>
      <c r="F3820" s="1" t="s">
        <v>14445</v>
      </c>
      <c r="G3820" s="1" t="s">
        <v>337</v>
      </c>
      <c r="H3820" s="15" t="s">
        <v>14446</v>
      </c>
      <c r="I3820" s="1">
        <v>1989.0</v>
      </c>
      <c r="J3820" s="1">
        <v>1998.0</v>
      </c>
      <c r="K3820" s="1" t="s">
        <v>20</v>
      </c>
      <c r="L3820" s="18"/>
      <c r="M3820" s="18"/>
    </row>
    <row r="3821">
      <c r="A3821" s="1">
        <v>182.0</v>
      </c>
      <c r="B3821" s="14">
        <v>36094.0</v>
      </c>
      <c r="C3821" s="1" t="s">
        <v>14447</v>
      </c>
      <c r="D3821" s="1" t="s">
        <v>14448</v>
      </c>
      <c r="E3821" s="1" t="s">
        <v>26</v>
      </c>
      <c r="F3821" s="1" t="s">
        <v>14449</v>
      </c>
      <c r="G3821" s="1" t="s">
        <v>18</v>
      </c>
      <c r="H3821" s="15" t="s">
        <v>14450</v>
      </c>
      <c r="I3821" s="1">
        <v>1989.0</v>
      </c>
      <c r="J3821" s="1">
        <v>1992.0</v>
      </c>
      <c r="K3821" s="1" t="s">
        <v>20</v>
      </c>
      <c r="L3821" s="18"/>
      <c r="M3821" s="18"/>
    </row>
    <row r="3822">
      <c r="A3822" s="1">
        <v>181.0</v>
      </c>
      <c r="B3822" s="14">
        <v>36094.0</v>
      </c>
      <c r="C3822" s="1" t="s">
        <v>14451</v>
      </c>
      <c r="D3822" s="1" t="s">
        <v>14452</v>
      </c>
      <c r="E3822" s="1" t="s">
        <v>188</v>
      </c>
      <c r="F3822" s="1" t="s">
        <v>14453</v>
      </c>
      <c r="G3822" s="1" t="s">
        <v>65</v>
      </c>
      <c r="H3822" s="20" t="s">
        <v>14454</v>
      </c>
      <c r="I3822" s="1">
        <v>1997.0</v>
      </c>
      <c r="J3822" s="1">
        <v>1998.0</v>
      </c>
      <c r="K3822" s="1" t="s">
        <v>245</v>
      </c>
      <c r="L3822" s="18"/>
      <c r="M3822" s="18"/>
    </row>
    <row r="3823">
      <c r="A3823" s="1">
        <v>180.0</v>
      </c>
      <c r="B3823" s="14">
        <v>36093.0</v>
      </c>
      <c r="C3823" s="1" t="s">
        <v>14455</v>
      </c>
      <c r="D3823" s="1" t="s">
        <v>2338</v>
      </c>
      <c r="E3823" s="1" t="s">
        <v>26</v>
      </c>
      <c r="F3823" s="1" t="s">
        <v>4897</v>
      </c>
      <c r="G3823" s="1" t="s">
        <v>18</v>
      </c>
      <c r="H3823" s="15" t="s">
        <v>14456</v>
      </c>
      <c r="I3823" s="1">
        <v>1997.0</v>
      </c>
      <c r="J3823" s="1">
        <v>1997.0</v>
      </c>
      <c r="K3823" s="1" t="s">
        <v>245</v>
      </c>
      <c r="L3823" s="18"/>
      <c r="M3823" s="18"/>
    </row>
    <row r="3824">
      <c r="A3824" s="1">
        <v>179.0</v>
      </c>
      <c r="B3824" s="14">
        <v>36093.0</v>
      </c>
      <c r="C3824" s="1" t="s">
        <v>14457</v>
      </c>
      <c r="D3824" s="1" t="s">
        <v>14458</v>
      </c>
      <c r="E3824" s="1" t="s">
        <v>26</v>
      </c>
      <c r="F3824" s="1" t="s">
        <v>60</v>
      </c>
      <c r="G3824" s="1" t="s">
        <v>83</v>
      </c>
      <c r="H3824" s="15" t="s">
        <v>14459</v>
      </c>
      <c r="I3824" s="1">
        <v>1990.0</v>
      </c>
      <c r="J3824" s="1">
        <v>1994.0</v>
      </c>
      <c r="K3824" s="1" t="s">
        <v>20</v>
      </c>
      <c r="L3824" s="18"/>
      <c r="M3824" s="18"/>
    </row>
    <row r="3825">
      <c r="A3825" s="1">
        <v>178.0</v>
      </c>
      <c r="B3825" s="14">
        <v>36092.0</v>
      </c>
      <c r="C3825" s="1" t="s">
        <v>14460</v>
      </c>
      <c r="D3825" s="1" t="s">
        <v>6214</v>
      </c>
      <c r="E3825" s="1" t="s">
        <v>136</v>
      </c>
      <c r="F3825" s="1" t="s">
        <v>14461</v>
      </c>
      <c r="G3825" s="1" t="s">
        <v>83</v>
      </c>
      <c r="H3825" s="15" t="s">
        <v>14462</v>
      </c>
      <c r="I3825" s="1">
        <v>1989.0</v>
      </c>
      <c r="J3825" s="1">
        <v>1998.0</v>
      </c>
      <c r="K3825" s="1" t="s">
        <v>20</v>
      </c>
      <c r="L3825" s="18"/>
      <c r="M3825" s="18"/>
    </row>
    <row r="3826">
      <c r="A3826" s="1">
        <v>177.0</v>
      </c>
      <c r="B3826" s="14">
        <v>36091.0</v>
      </c>
      <c r="C3826" s="1" t="s">
        <v>14463</v>
      </c>
      <c r="D3826" s="1" t="s">
        <v>14464</v>
      </c>
      <c r="E3826" s="1" t="s">
        <v>1880</v>
      </c>
      <c r="F3826" s="1" t="s">
        <v>14465</v>
      </c>
      <c r="G3826" s="1" t="s">
        <v>18</v>
      </c>
      <c r="H3826" s="15" t="s">
        <v>14466</v>
      </c>
      <c r="I3826" s="1" t="s">
        <v>60</v>
      </c>
      <c r="J3826" s="1" t="s">
        <v>14467</v>
      </c>
      <c r="K3826" s="1" t="s">
        <v>7753</v>
      </c>
      <c r="L3826" s="18"/>
      <c r="M3826" s="18"/>
    </row>
    <row r="3827">
      <c r="A3827" s="1">
        <v>176.0</v>
      </c>
      <c r="B3827" s="14">
        <v>36091.0</v>
      </c>
      <c r="C3827" s="1" t="s">
        <v>14468</v>
      </c>
      <c r="D3827" s="1" t="s">
        <v>1365</v>
      </c>
      <c r="E3827" s="1" t="s">
        <v>1365</v>
      </c>
      <c r="F3827" s="1" t="s">
        <v>14469</v>
      </c>
      <c r="G3827" s="1" t="s">
        <v>65</v>
      </c>
      <c r="H3827" s="15" t="s">
        <v>14470</v>
      </c>
      <c r="I3827" s="1">
        <v>1995.0</v>
      </c>
      <c r="J3827" s="1">
        <v>1998.0</v>
      </c>
      <c r="K3827" s="1" t="s">
        <v>20</v>
      </c>
      <c r="L3827" s="18"/>
      <c r="M3827" s="18"/>
    </row>
    <row r="3828">
      <c r="A3828" s="1">
        <v>175.0</v>
      </c>
      <c r="B3828" s="14">
        <v>36088.0</v>
      </c>
      <c r="C3828" s="1" t="s">
        <v>14471</v>
      </c>
      <c r="D3828" s="1" t="s">
        <v>790</v>
      </c>
      <c r="E3828" s="1" t="s">
        <v>26</v>
      </c>
      <c r="F3828" s="1" t="s">
        <v>60</v>
      </c>
      <c r="G3828" s="1" t="s">
        <v>65</v>
      </c>
      <c r="H3828" s="15" t="s">
        <v>14472</v>
      </c>
      <c r="I3828" s="1">
        <v>1990.0</v>
      </c>
      <c r="J3828" s="1">
        <v>1996.0</v>
      </c>
      <c r="K3828" s="1" t="s">
        <v>20</v>
      </c>
      <c r="L3828" s="18"/>
      <c r="M3828" s="18"/>
    </row>
    <row r="3829">
      <c r="A3829" s="1">
        <v>174.0</v>
      </c>
      <c r="B3829" s="14">
        <v>36088.0</v>
      </c>
      <c r="C3829" s="1" t="s">
        <v>14473</v>
      </c>
      <c r="D3829" s="1" t="s">
        <v>14474</v>
      </c>
      <c r="E3829" s="1" t="s">
        <v>26</v>
      </c>
      <c r="F3829" s="1" t="s">
        <v>14475</v>
      </c>
      <c r="G3829" s="1" t="s">
        <v>83</v>
      </c>
      <c r="H3829" s="15" t="s">
        <v>14476</v>
      </c>
      <c r="I3829" s="1">
        <v>1997.0</v>
      </c>
      <c r="J3829" s="1">
        <v>1998.0</v>
      </c>
      <c r="K3829" s="1" t="s">
        <v>245</v>
      </c>
      <c r="L3829" s="18"/>
      <c r="M3829" s="18"/>
    </row>
    <row r="3830">
      <c r="A3830" s="1">
        <v>173.0</v>
      </c>
      <c r="B3830" s="14">
        <v>36087.0</v>
      </c>
      <c r="C3830" s="1" t="s">
        <v>14477</v>
      </c>
      <c r="D3830" s="1" t="s">
        <v>392</v>
      </c>
      <c r="E3830" s="1" t="s">
        <v>26</v>
      </c>
      <c r="F3830" s="1" t="s">
        <v>60</v>
      </c>
      <c r="G3830" s="1" t="s">
        <v>65</v>
      </c>
      <c r="H3830" s="15" t="s">
        <v>14478</v>
      </c>
      <c r="I3830" s="1">
        <v>1990.0</v>
      </c>
      <c r="J3830" s="1">
        <v>1996.0</v>
      </c>
      <c r="K3830" s="1" t="s">
        <v>20</v>
      </c>
      <c r="L3830" s="18"/>
      <c r="M3830" s="18"/>
    </row>
    <row r="3831">
      <c r="A3831" s="1">
        <v>172.0</v>
      </c>
      <c r="B3831" s="14">
        <v>36087.0</v>
      </c>
      <c r="C3831" s="1" t="s">
        <v>14479</v>
      </c>
      <c r="D3831" s="1" t="s">
        <v>1397</v>
      </c>
      <c r="E3831" s="1" t="s">
        <v>26</v>
      </c>
      <c r="F3831" s="1" t="s">
        <v>14480</v>
      </c>
      <c r="G3831" s="1" t="s">
        <v>4226</v>
      </c>
      <c r="H3831" s="15" t="s">
        <v>14481</v>
      </c>
      <c r="I3831" s="1">
        <v>1996.0</v>
      </c>
      <c r="J3831" s="1">
        <v>1996.0</v>
      </c>
      <c r="K3831" s="1" t="s">
        <v>245</v>
      </c>
      <c r="L3831" s="18"/>
      <c r="M3831" s="18"/>
    </row>
    <row r="3832">
      <c r="A3832" s="1">
        <v>171.0</v>
      </c>
      <c r="B3832" s="14">
        <v>36086.0</v>
      </c>
      <c r="C3832" s="1" t="s">
        <v>14482</v>
      </c>
      <c r="D3832" s="1" t="s">
        <v>6096</v>
      </c>
      <c r="E3832" s="1" t="s">
        <v>1880</v>
      </c>
      <c r="F3832" s="1">
        <v>2.7532823E7</v>
      </c>
      <c r="G3832" s="1" t="s">
        <v>18</v>
      </c>
      <c r="H3832" s="15" t="s">
        <v>14483</v>
      </c>
      <c r="I3832" s="1">
        <v>1990.0</v>
      </c>
      <c r="J3832" s="1">
        <v>1998.0</v>
      </c>
      <c r="K3832" s="1" t="s">
        <v>20</v>
      </c>
      <c r="L3832" s="18"/>
      <c r="M3832" s="18"/>
    </row>
    <row r="3833">
      <c r="A3833" s="1">
        <v>170.0</v>
      </c>
      <c r="B3833" s="14">
        <v>36085.0</v>
      </c>
      <c r="C3833" s="1" t="s">
        <v>14484</v>
      </c>
      <c r="D3833" s="1" t="s">
        <v>14485</v>
      </c>
      <c r="E3833" s="1" t="s">
        <v>26</v>
      </c>
      <c r="F3833" s="1" t="s">
        <v>60</v>
      </c>
      <c r="G3833" s="1" t="s">
        <v>18</v>
      </c>
      <c r="H3833" s="15" t="s">
        <v>14486</v>
      </c>
      <c r="I3833" s="1">
        <v>1989.0</v>
      </c>
      <c r="J3833" s="1">
        <v>1994.0</v>
      </c>
      <c r="K3833" s="1" t="s">
        <v>20</v>
      </c>
      <c r="L3833" s="18"/>
      <c r="M3833" s="18"/>
    </row>
    <row r="3834">
      <c r="A3834" s="1">
        <v>169.0</v>
      </c>
      <c r="B3834" s="14">
        <v>36084.0</v>
      </c>
      <c r="C3834" s="1" t="s">
        <v>14487</v>
      </c>
      <c r="D3834" s="1" t="s">
        <v>14488</v>
      </c>
      <c r="E3834" s="1" t="s">
        <v>26</v>
      </c>
      <c r="F3834" s="1" t="s">
        <v>14489</v>
      </c>
      <c r="G3834" s="1" t="s">
        <v>337</v>
      </c>
      <c r="H3834" s="15" t="s">
        <v>14490</v>
      </c>
      <c r="I3834" s="1">
        <v>1996.0</v>
      </c>
      <c r="J3834" s="1">
        <v>1998.0</v>
      </c>
      <c r="K3834" s="1" t="s">
        <v>245</v>
      </c>
      <c r="L3834" s="18"/>
      <c r="M3834" s="18"/>
    </row>
    <row r="3835">
      <c r="A3835" s="1">
        <v>168.0</v>
      </c>
      <c r="B3835" s="14">
        <v>36083.0</v>
      </c>
      <c r="C3835" s="1" t="s">
        <v>14491</v>
      </c>
      <c r="D3835" s="1" t="s">
        <v>44</v>
      </c>
      <c r="E3835" s="1" t="s">
        <v>26</v>
      </c>
      <c r="F3835" s="1" t="s">
        <v>60</v>
      </c>
      <c r="G3835" s="1" t="s">
        <v>18</v>
      </c>
      <c r="H3835" s="15" t="s">
        <v>14492</v>
      </c>
      <c r="I3835" s="1">
        <v>1989.0</v>
      </c>
      <c r="J3835" s="1">
        <v>1990.0</v>
      </c>
      <c r="K3835" s="1" t="s">
        <v>245</v>
      </c>
      <c r="L3835" s="18"/>
      <c r="M3835" s="18"/>
    </row>
    <row r="3836">
      <c r="A3836" s="1">
        <v>167.0</v>
      </c>
      <c r="B3836" s="14">
        <v>36083.0</v>
      </c>
      <c r="C3836" s="1" t="s">
        <v>14493</v>
      </c>
      <c r="D3836" s="1" t="s">
        <v>14494</v>
      </c>
      <c r="E3836" s="1" t="s">
        <v>26</v>
      </c>
      <c r="F3836" s="1" t="s">
        <v>60</v>
      </c>
      <c r="G3836" s="1" t="s">
        <v>83</v>
      </c>
      <c r="H3836" s="15" t="s">
        <v>14495</v>
      </c>
      <c r="I3836" s="1">
        <v>1997.0</v>
      </c>
      <c r="J3836" s="1">
        <v>1998.0</v>
      </c>
      <c r="K3836" s="1" t="s">
        <v>245</v>
      </c>
      <c r="L3836" s="18"/>
      <c r="M3836" s="18"/>
    </row>
    <row r="3837">
      <c r="A3837" s="1">
        <v>166.0</v>
      </c>
      <c r="B3837" s="14">
        <v>36083.0</v>
      </c>
      <c r="C3837" s="1" t="s">
        <v>14496</v>
      </c>
      <c r="D3837" s="1" t="s">
        <v>14497</v>
      </c>
      <c r="E3837" s="1" t="s">
        <v>26</v>
      </c>
      <c r="F3837" s="1" t="s">
        <v>14498</v>
      </c>
      <c r="G3837" s="1" t="s">
        <v>83</v>
      </c>
      <c r="H3837" s="15" t="s">
        <v>14499</v>
      </c>
      <c r="I3837" s="1">
        <v>1989.0</v>
      </c>
      <c r="J3837" s="1">
        <v>1989.0</v>
      </c>
      <c r="K3837" s="1" t="s">
        <v>20</v>
      </c>
      <c r="L3837" s="18"/>
      <c r="M3837" s="18"/>
    </row>
    <row r="3838">
      <c r="A3838" s="1">
        <v>165.0</v>
      </c>
      <c r="B3838" s="14">
        <v>36082.0</v>
      </c>
      <c r="C3838" s="1" t="s">
        <v>14500</v>
      </c>
      <c r="D3838" s="1" t="s">
        <v>1207</v>
      </c>
      <c r="E3838" s="1" t="s">
        <v>26</v>
      </c>
      <c r="F3838" s="1" t="s">
        <v>14501</v>
      </c>
      <c r="G3838" s="1" t="s">
        <v>18</v>
      </c>
      <c r="H3838" s="15" t="s">
        <v>14502</v>
      </c>
      <c r="I3838" s="1" t="s">
        <v>1595</v>
      </c>
      <c r="J3838" s="1" t="s">
        <v>14503</v>
      </c>
      <c r="K3838" s="1" t="s">
        <v>323</v>
      </c>
      <c r="L3838" s="18"/>
      <c r="M3838" s="1" t="s">
        <v>49</v>
      </c>
    </row>
    <row r="3839">
      <c r="A3839" s="1">
        <v>164.0</v>
      </c>
      <c r="B3839" s="14">
        <v>36082.0</v>
      </c>
      <c r="C3839" s="1" t="s">
        <v>14504</v>
      </c>
      <c r="D3839" s="1" t="s">
        <v>14505</v>
      </c>
      <c r="E3839" s="1" t="s">
        <v>26</v>
      </c>
      <c r="F3839" s="1" t="s">
        <v>14506</v>
      </c>
      <c r="G3839" s="1" t="s">
        <v>83</v>
      </c>
      <c r="H3839" s="15" t="s">
        <v>14507</v>
      </c>
      <c r="I3839" s="1">
        <v>1989.0</v>
      </c>
      <c r="J3839" s="1">
        <v>1997.0</v>
      </c>
      <c r="K3839" s="1" t="s">
        <v>20</v>
      </c>
      <c r="L3839" s="18"/>
      <c r="M3839" s="18"/>
    </row>
    <row r="3840">
      <c r="A3840" s="1">
        <v>163.0</v>
      </c>
      <c r="B3840" s="14">
        <v>36082.0</v>
      </c>
      <c r="C3840" s="1" t="s">
        <v>12511</v>
      </c>
      <c r="D3840" s="1" t="s">
        <v>215</v>
      </c>
      <c r="E3840" s="1" t="s">
        <v>26</v>
      </c>
      <c r="F3840" s="1" t="s">
        <v>14508</v>
      </c>
      <c r="G3840" s="1" t="s">
        <v>18</v>
      </c>
      <c r="H3840" s="15" t="s">
        <v>14509</v>
      </c>
      <c r="I3840" s="1">
        <v>1994.0</v>
      </c>
      <c r="J3840" s="1">
        <v>1998.0</v>
      </c>
      <c r="K3840" s="1" t="s">
        <v>20</v>
      </c>
      <c r="L3840" s="18"/>
      <c r="M3840" s="18"/>
    </row>
    <row r="3841">
      <c r="A3841" s="1">
        <v>162.0</v>
      </c>
      <c r="B3841" s="14">
        <v>36081.0</v>
      </c>
      <c r="C3841" s="1" t="s">
        <v>14510</v>
      </c>
      <c r="D3841" s="1" t="s">
        <v>14131</v>
      </c>
      <c r="E3841" s="1" t="s">
        <v>26</v>
      </c>
      <c r="F3841" s="1" t="s">
        <v>14511</v>
      </c>
      <c r="G3841" s="1" t="s">
        <v>83</v>
      </c>
      <c r="H3841" s="15" t="s">
        <v>14512</v>
      </c>
      <c r="I3841" s="1">
        <v>1994.0</v>
      </c>
      <c r="J3841" s="1">
        <v>1997.0</v>
      </c>
      <c r="K3841" s="1" t="s">
        <v>20</v>
      </c>
      <c r="L3841" s="1" t="s">
        <v>14513</v>
      </c>
      <c r="M3841" s="1" t="s">
        <v>181</v>
      </c>
    </row>
    <row r="3842">
      <c r="A3842" s="1">
        <v>161.0</v>
      </c>
      <c r="B3842" s="14">
        <v>36079.0</v>
      </c>
      <c r="C3842" s="1" t="s">
        <v>14514</v>
      </c>
      <c r="D3842" s="1" t="s">
        <v>10531</v>
      </c>
      <c r="E3842" s="1" t="s">
        <v>26</v>
      </c>
      <c r="F3842" s="1" t="s">
        <v>60</v>
      </c>
      <c r="G3842" s="1" t="s">
        <v>18</v>
      </c>
      <c r="H3842" s="15" t="s">
        <v>14515</v>
      </c>
      <c r="I3842" s="1">
        <v>1989.0</v>
      </c>
      <c r="J3842" s="1">
        <v>1996.0</v>
      </c>
      <c r="K3842" s="1" t="s">
        <v>20</v>
      </c>
      <c r="L3842" s="18"/>
      <c r="M3842" s="18"/>
    </row>
    <row r="3843">
      <c r="A3843" s="1">
        <v>160.0</v>
      </c>
      <c r="B3843" s="16">
        <v>37353.0</v>
      </c>
      <c r="C3843" s="1" t="s">
        <v>14516</v>
      </c>
      <c r="D3843" s="1" t="s">
        <v>401</v>
      </c>
      <c r="E3843" s="1" t="s">
        <v>26</v>
      </c>
      <c r="F3843" s="1" t="s">
        <v>14517</v>
      </c>
      <c r="G3843" s="1" t="s">
        <v>18</v>
      </c>
      <c r="H3843" s="15" t="s">
        <v>14518</v>
      </c>
      <c r="I3843" s="1">
        <v>1989.0</v>
      </c>
      <c r="J3843" s="1">
        <v>2002.0</v>
      </c>
      <c r="K3843" s="1" t="s">
        <v>20</v>
      </c>
      <c r="L3843" s="1" t="s">
        <v>14519</v>
      </c>
      <c r="M3843" s="1" t="s">
        <v>49</v>
      </c>
    </row>
    <row r="3844">
      <c r="A3844" s="1">
        <v>159.0</v>
      </c>
      <c r="B3844" s="14">
        <v>36078.0</v>
      </c>
      <c r="C3844" s="1" t="s">
        <v>14520</v>
      </c>
      <c r="D3844" s="1" t="s">
        <v>9054</v>
      </c>
      <c r="E3844" s="1" t="s">
        <v>26</v>
      </c>
      <c r="F3844" s="1" t="s">
        <v>14521</v>
      </c>
      <c r="G3844" s="1" t="s">
        <v>83</v>
      </c>
      <c r="H3844" s="15" t="s">
        <v>14522</v>
      </c>
      <c r="I3844" s="1">
        <v>1990.0</v>
      </c>
      <c r="J3844" s="1">
        <v>1998.0</v>
      </c>
      <c r="K3844" s="1" t="s">
        <v>20</v>
      </c>
      <c r="L3844" s="18"/>
      <c r="M3844" s="18"/>
    </row>
    <row r="3845">
      <c r="A3845" s="1">
        <v>158.0</v>
      </c>
      <c r="B3845" s="14">
        <v>36078.0</v>
      </c>
      <c r="C3845" s="1" t="s">
        <v>14523</v>
      </c>
      <c r="D3845" s="1" t="s">
        <v>10182</v>
      </c>
      <c r="E3845" s="1" t="s">
        <v>26</v>
      </c>
      <c r="F3845" s="18"/>
      <c r="G3845" s="1" t="s">
        <v>65</v>
      </c>
      <c r="H3845" s="22"/>
      <c r="I3845" s="1">
        <v>1994.0</v>
      </c>
      <c r="J3845" s="1">
        <v>1998.0</v>
      </c>
      <c r="K3845" s="1" t="s">
        <v>20</v>
      </c>
      <c r="L3845" s="18"/>
      <c r="M3845" s="18"/>
    </row>
    <row r="3846">
      <c r="A3846" s="1">
        <v>157.0</v>
      </c>
      <c r="B3846" s="16">
        <v>36076.0</v>
      </c>
      <c r="C3846" s="1" t="s">
        <v>14524</v>
      </c>
      <c r="D3846" s="1" t="s">
        <v>3442</v>
      </c>
      <c r="E3846" s="1" t="s">
        <v>26</v>
      </c>
      <c r="F3846" s="1" t="s">
        <v>60</v>
      </c>
      <c r="G3846" s="1" t="s">
        <v>337</v>
      </c>
      <c r="H3846" s="15" t="s">
        <v>14525</v>
      </c>
      <c r="I3846" s="1">
        <v>1990.0</v>
      </c>
      <c r="J3846" s="1">
        <v>1998.0</v>
      </c>
      <c r="K3846" s="1" t="s">
        <v>20</v>
      </c>
      <c r="L3846" s="18"/>
      <c r="M3846" s="18"/>
    </row>
    <row r="3847">
      <c r="A3847" s="1">
        <v>156.0</v>
      </c>
      <c r="B3847" s="16">
        <v>36074.0</v>
      </c>
      <c r="C3847" s="1" t="s">
        <v>14526</v>
      </c>
      <c r="D3847" s="1" t="s">
        <v>13632</v>
      </c>
      <c r="E3847" s="1" t="s">
        <v>26</v>
      </c>
      <c r="F3847" s="1" t="s">
        <v>60</v>
      </c>
      <c r="G3847" s="1" t="s">
        <v>18</v>
      </c>
      <c r="H3847" s="20" t="s">
        <v>60</v>
      </c>
      <c r="I3847" s="1">
        <v>1998.0</v>
      </c>
      <c r="J3847" s="1">
        <v>1998.0</v>
      </c>
      <c r="K3847" s="1" t="s">
        <v>245</v>
      </c>
      <c r="L3847" s="18"/>
      <c r="M3847" s="18"/>
    </row>
    <row r="3848">
      <c r="A3848" s="1">
        <v>155.0</v>
      </c>
      <c r="B3848" s="16">
        <v>36074.0</v>
      </c>
      <c r="C3848" s="1" t="s">
        <v>2139</v>
      </c>
      <c r="D3848" s="1" t="s">
        <v>14527</v>
      </c>
      <c r="E3848" s="1" t="s">
        <v>26</v>
      </c>
      <c r="F3848" s="1" t="s">
        <v>60</v>
      </c>
      <c r="G3848" s="1" t="s">
        <v>60</v>
      </c>
      <c r="H3848" s="15" t="s">
        <v>14528</v>
      </c>
      <c r="I3848" s="1">
        <v>1989.0</v>
      </c>
      <c r="J3848" s="1">
        <v>1991.0</v>
      </c>
      <c r="K3848" s="1" t="s">
        <v>245</v>
      </c>
      <c r="L3848" s="18"/>
      <c r="M3848" s="18"/>
    </row>
    <row r="3849">
      <c r="A3849" s="1">
        <v>154.0</v>
      </c>
      <c r="B3849" s="16">
        <v>36074.0</v>
      </c>
      <c r="C3849" s="1" t="s">
        <v>14529</v>
      </c>
      <c r="D3849" s="1" t="s">
        <v>14530</v>
      </c>
      <c r="E3849" s="1" t="s">
        <v>26</v>
      </c>
      <c r="F3849" s="1" t="s">
        <v>14531</v>
      </c>
      <c r="G3849" s="1" t="s">
        <v>83</v>
      </c>
      <c r="H3849" s="15" t="s">
        <v>14532</v>
      </c>
      <c r="I3849" s="1">
        <v>1995.0</v>
      </c>
      <c r="J3849" s="1">
        <v>1995.0</v>
      </c>
      <c r="K3849" s="1" t="s">
        <v>245</v>
      </c>
      <c r="L3849" s="18"/>
      <c r="M3849" s="18"/>
    </row>
    <row r="3850">
      <c r="A3850" s="1">
        <v>153.0</v>
      </c>
      <c r="B3850" s="16">
        <v>36074.0</v>
      </c>
      <c r="C3850" s="1" t="s">
        <v>14533</v>
      </c>
      <c r="D3850" s="1" t="s">
        <v>4237</v>
      </c>
      <c r="E3850" s="1" t="s">
        <v>26</v>
      </c>
      <c r="F3850" s="1" t="s">
        <v>14534</v>
      </c>
      <c r="G3850" s="1" t="s">
        <v>65</v>
      </c>
      <c r="H3850" s="15" t="s">
        <v>14535</v>
      </c>
      <c r="I3850" s="1">
        <v>1998.0</v>
      </c>
      <c r="J3850" s="1">
        <v>1998.0</v>
      </c>
      <c r="K3850" s="1" t="s">
        <v>245</v>
      </c>
      <c r="L3850" s="18"/>
      <c r="M3850" s="18"/>
    </row>
    <row r="3851">
      <c r="A3851" s="1">
        <v>152.0</v>
      </c>
      <c r="B3851" s="16">
        <v>36074.0</v>
      </c>
      <c r="C3851" s="1" t="s">
        <v>14536</v>
      </c>
      <c r="D3851" s="1" t="s">
        <v>14537</v>
      </c>
      <c r="E3851" s="1" t="s">
        <v>26</v>
      </c>
      <c r="F3851" s="1" t="s">
        <v>60</v>
      </c>
      <c r="G3851" s="1" t="s">
        <v>4226</v>
      </c>
      <c r="H3851" s="15" t="s">
        <v>14538</v>
      </c>
      <c r="I3851" s="1">
        <v>1997.0</v>
      </c>
      <c r="J3851" s="1">
        <v>1997.0</v>
      </c>
      <c r="K3851" s="1" t="s">
        <v>245</v>
      </c>
      <c r="L3851" s="18"/>
      <c r="M3851" s="18"/>
    </row>
    <row r="3852">
      <c r="A3852" s="1">
        <v>151.0</v>
      </c>
      <c r="B3852" s="16">
        <v>36071.0</v>
      </c>
      <c r="C3852" s="1" t="s">
        <v>14539</v>
      </c>
      <c r="D3852" s="1" t="s">
        <v>14540</v>
      </c>
      <c r="E3852" s="1" t="s">
        <v>26</v>
      </c>
      <c r="F3852" s="1" t="s">
        <v>14541</v>
      </c>
      <c r="G3852" s="1" t="s">
        <v>83</v>
      </c>
      <c r="H3852" s="15" t="s">
        <v>14542</v>
      </c>
      <c r="I3852" s="1">
        <v>1998.0</v>
      </c>
      <c r="J3852" s="1">
        <v>1998.0</v>
      </c>
      <c r="K3852" s="1" t="s">
        <v>245</v>
      </c>
      <c r="L3852" s="18"/>
      <c r="M3852" s="18"/>
    </row>
    <row r="3853">
      <c r="A3853" s="1">
        <v>150.0</v>
      </c>
      <c r="B3853" s="16">
        <v>36070.0</v>
      </c>
      <c r="C3853" s="1" t="s">
        <v>14543</v>
      </c>
      <c r="D3853" s="1" t="s">
        <v>5745</v>
      </c>
      <c r="E3853" s="1" t="s">
        <v>26</v>
      </c>
      <c r="F3853" s="1" t="s">
        <v>14544</v>
      </c>
      <c r="G3853" s="1" t="s">
        <v>337</v>
      </c>
      <c r="H3853" s="15" t="s">
        <v>14545</v>
      </c>
      <c r="I3853" s="1">
        <v>1994.0</v>
      </c>
      <c r="J3853" s="1">
        <v>1995.0</v>
      </c>
      <c r="K3853" s="1" t="s">
        <v>20</v>
      </c>
      <c r="L3853" s="18"/>
      <c r="M3853" s="18"/>
    </row>
    <row r="3854">
      <c r="A3854" s="1">
        <v>149.0</v>
      </c>
      <c r="B3854" s="16">
        <v>36069.0</v>
      </c>
      <c r="C3854" s="1" t="s">
        <v>14546</v>
      </c>
      <c r="D3854" s="1" t="s">
        <v>4763</v>
      </c>
      <c r="E3854" s="1" t="s">
        <v>26</v>
      </c>
      <c r="F3854" s="1" t="s">
        <v>14547</v>
      </c>
      <c r="G3854" s="1" t="s">
        <v>65</v>
      </c>
      <c r="H3854" s="15" t="s">
        <v>14548</v>
      </c>
      <c r="I3854" s="1">
        <v>1998.0</v>
      </c>
      <c r="J3854" s="1">
        <v>1998.0</v>
      </c>
      <c r="K3854" s="1" t="s">
        <v>20</v>
      </c>
      <c r="L3854" s="18"/>
      <c r="M3854" s="18"/>
    </row>
    <row r="3855">
      <c r="A3855" s="1">
        <v>148.0</v>
      </c>
      <c r="B3855" s="16">
        <v>36069.0</v>
      </c>
      <c r="C3855" s="1" t="s">
        <v>14549</v>
      </c>
      <c r="D3855" s="1" t="s">
        <v>14550</v>
      </c>
      <c r="E3855" s="1" t="s">
        <v>7957</v>
      </c>
      <c r="F3855" s="1" t="s">
        <v>60</v>
      </c>
      <c r="G3855" s="1" t="s">
        <v>83</v>
      </c>
      <c r="H3855" s="15" t="s">
        <v>14551</v>
      </c>
      <c r="I3855" s="1">
        <v>1994.0</v>
      </c>
      <c r="J3855" s="1">
        <v>1993.0</v>
      </c>
      <c r="K3855" s="1" t="s">
        <v>245</v>
      </c>
      <c r="L3855" s="18"/>
      <c r="M3855" s="18"/>
    </row>
    <row r="3856">
      <c r="A3856" s="1">
        <v>147.0</v>
      </c>
      <c r="B3856" s="16">
        <v>36069.0</v>
      </c>
      <c r="C3856" s="1" t="s">
        <v>14552</v>
      </c>
      <c r="D3856" s="1" t="s">
        <v>909</v>
      </c>
      <c r="E3856" s="1" t="s">
        <v>26</v>
      </c>
      <c r="F3856" s="1" t="s">
        <v>14553</v>
      </c>
      <c r="G3856" s="1" t="s">
        <v>337</v>
      </c>
      <c r="H3856" s="15" t="s">
        <v>14554</v>
      </c>
      <c r="I3856" s="1">
        <v>1996.0</v>
      </c>
      <c r="J3856" s="1">
        <v>1996.0</v>
      </c>
      <c r="K3856" s="1" t="s">
        <v>245</v>
      </c>
      <c r="L3856" s="18"/>
      <c r="M3856" s="18"/>
    </row>
    <row r="3857">
      <c r="A3857" s="1">
        <v>146.0</v>
      </c>
      <c r="B3857" s="14">
        <v>36068.0</v>
      </c>
      <c r="C3857" s="1" t="s">
        <v>14555</v>
      </c>
      <c r="D3857" s="1" t="s">
        <v>14556</v>
      </c>
      <c r="E3857" s="1" t="s">
        <v>26</v>
      </c>
      <c r="F3857" s="1" t="s">
        <v>14557</v>
      </c>
      <c r="G3857" s="1" t="s">
        <v>83</v>
      </c>
      <c r="H3857" s="15" t="s">
        <v>14558</v>
      </c>
      <c r="I3857" s="1">
        <v>1994.0</v>
      </c>
      <c r="J3857" s="1">
        <v>1998.0</v>
      </c>
      <c r="K3857" s="1" t="s">
        <v>20</v>
      </c>
      <c r="L3857" s="18"/>
      <c r="M3857" s="18"/>
    </row>
    <row r="3858">
      <c r="A3858" s="1">
        <v>145.0</v>
      </c>
      <c r="B3858" s="14">
        <v>36068.0</v>
      </c>
      <c r="C3858" s="1" t="s">
        <v>14559</v>
      </c>
      <c r="D3858" s="1" t="s">
        <v>14560</v>
      </c>
      <c r="E3858" s="1" t="s">
        <v>26</v>
      </c>
      <c r="F3858" s="1" t="s">
        <v>14561</v>
      </c>
      <c r="G3858" s="1" t="s">
        <v>83</v>
      </c>
      <c r="H3858" s="15" t="s">
        <v>14562</v>
      </c>
      <c r="I3858" s="1">
        <v>1990.0</v>
      </c>
      <c r="J3858" s="1">
        <v>1995.0</v>
      </c>
      <c r="K3858" s="1" t="s">
        <v>20</v>
      </c>
      <c r="L3858" s="18"/>
      <c r="M3858" s="18"/>
    </row>
    <row r="3859">
      <c r="A3859" s="1">
        <v>144.0</v>
      </c>
      <c r="B3859" s="14">
        <v>36068.0</v>
      </c>
      <c r="C3859" s="1" t="s">
        <v>14563</v>
      </c>
      <c r="D3859" s="1" t="s">
        <v>14564</v>
      </c>
      <c r="E3859" s="1" t="s">
        <v>26</v>
      </c>
      <c r="F3859" s="1" t="s">
        <v>60</v>
      </c>
      <c r="G3859" s="1" t="s">
        <v>65</v>
      </c>
      <c r="H3859" s="15" t="s">
        <v>14565</v>
      </c>
      <c r="I3859" s="1">
        <v>1990.0</v>
      </c>
      <c r="J3859" s="1">
        <v>1998.0</v>
      </c>
      <c r="K3859" s="1" t="s">
        <v>20</v>
      </c>
      <c r="L3859" s="18"/>
      <c r="M3859" s="18"/>
    </row>
    <row r="3860">
      <c r="A3860" s="1">
        <v>143.0</v>
      </c>
      <c r="B3860" s="14">
        <v>36067.0</v>
      </c>
      <c r="C3860" s="1" t="s">
        <v>14566</v>
      </c>
      <c r="D3860" s="1" t="s">
        <v>656</v>
      </c>
      <c r="E3860" s="1" t="s">
        <v>26</v>
      </c>
      <c r="F3860" s="1" t="s">
        <v>60</v>
      </c>
      <c r="G3860" s="1" t="s">
        <v>53</v>
      </c>
      <c r="H3860" s="15" t="s">
        <v>14567</v>
      </c>
      <c r="I3860" s="1">
        <v>1990.0</v>
      </c>
      <c r="J3860" s="1">
        <v>1997.0</v>
      </c>
      <c r="K3860" s="1" t="s">
        <v>20</v>
      </c>
      <c r="L3860" s="18"/>
      <c r="M3860" s="18"/>
    </row>
    <row r="3861">
      <c r="A3861" s="1">
        <v>142.0</v>
      </c>
      <c r="B3861" s="14">
        <v>36066.0</v>
      </c>
      <c r="C3861" s="1" t="s">
        <v>14568</v>
      </c>
      <c r="D3861" s="1" t="s">
        <v>6364</v>
      </c>
      <c r="E3861" s="1" t="s">
        <v>26</v>
      </c>
      <c r="F3861" s="1" t="s">
        <v>14569</v>
      </c>
      <c r="G3861" s="1" t="s">
        <v>83</v>
      </c>
      <c r="H3861" s="20" t="s">
        <v>14570</v>
      </c>
      <c r="I3861" s="1">
        <v>1989.0</v>
      </c>
      <c r="J3861" s="1">
        <v>1991.0</v>
      </c>
      <c r="K3861" s="1" t="s">
        <v>245</v>
      </c>
      <c r="L3861" s="18"/>
      <c r="M3861" s="18"/>
    </row>
    <row r="3862">
      <c r="A3862" s="1">
        <v>141.0</v>
      </c>
      <c r="B3862" s="14">
        <v>36066.0</v>
      </c>
      <c r="C3862" s="1" t="s">
        <v>14571</v>
      </c>
      <c r="D3862" s="1" t="s">
        <v>14572</v>
      </c>
      <c r="E3862" s="1" t="s">
        <v>26</v>
      </c>
      <c r="F3862" s="1" t="s">
        <v>14573</v>
      </c>
      <c r="G3862" s="1" t="s">
        <v>83</v>
      </c>
      <c r="H3862" s="15" t="s">
        <v>14574</v>
      </c>
      <c r="I3862" s="1">
        <v>1989.0</v>
      </c>
      <c r="J3862" s="1">
        <v>1998.0</v>
      </c>
      <c r="K3862" s="1" t="s">
        <v>20</v>
      </c>
      <c r="L3862" s="18"/>
      <c r="M3862" s="18"/>
    </row>
    <row r="3863">
      <c r="A3863" s="1">
        <v>140.0</v>
      </c>
      <c r="B3863" s="14">
        <v>36066.0</v>
      </c>
      <c r="C3863" s="1" t="s">
        <v>14575</v>
      </c>
      <c r="D3863" s="1" t="s">
        <v>14576</v>
      </c>
      <c r="E3863" s="1" t="s">
        <v>26</v>
      </c>
      <c r="F3863" s="1" t="s">
        <v>60</v>
      </c>
      <c r="G3863" s="1" t="s">
        <v>18</v>
      </c>
      <c r="H3863" s="15" t="s">
        <v>14577</v>
      </c>
      <c r="I3863" s="1">
        <v>1996.0</v>
      </c>
      <c r="J3863" s="1">
        <v>1996.0</v>
      </c>
      <c r="K3863" s="1" t="s">
        <v>245</v>
      </c>
      <c r="L3863" s="18"/>
      <c r="M3863" s="18"/>
    </row>
    <row r="3864">
      <c r="A3864" s="1">
        <v>139.0</v>
      </c>
      <c r="B3864" s="14">
        <v>36066.0</v>
      </c>
      <c r="C3864" s="1" t="s">
        <v>14578</v>
      </c>
      <c r="D3864" s="1" t="s">
        <v>5798</v>
      </c>
      <c r="E3864" s="1" t="s">
        <v>1880</v>
      </c>
      <c r="F3864" s="1" t="s">
        <v>60</v>
      </c>
      <c r="G3864" s="1" t="s">
        <v>18</v>
      </c>
      <c r="H3864" s="15" t="s">
        <v>14579</v>
      </c>
      <c r="I3864" s="1" t="s">
        <v>60</v>
      </c>
      <c r="J3864" s="1">
        <v>1996.0</v>
      </c>
      <c r="K3864" s="1" t="s">
        <v>20</v>
      </c>
      <c r="L3864" s="18"/>
      <c r="M3864" s="18"/>
    </row>
    <row r="3865">
      <c r="A3865" s="1">
        <v>138.0</v>
      </c>
      <c r="B3865" s="14">
        <v>36064.0</v>
      </c>
      <c r="C3865" s="1" t="s">
        <v>14580</v>
      </c>
      <c r="D3865" s="1" t="s">
        <v>14581</v>
      </c>
      <c r="E3865" s="1" t="s">
        <v>26</v>
      </c>
      <c r="F3865" s="1" t="s">
        <v>60</v>
      </c>
      <c r="G3865" s="1" t="s">
        <v>83</v>
      </c>
      <c r="H3865" s="15" t="s">
        <v>14582</v>
      </c>
      <c r="I3865" s="1">
        <v>1990.0</v>
      </c>
      <c r="J3865" s="1">
        <v>1998.0</v>
      </c>
      <c r="K3865" s="1" t="s">
        <v>20</v>
      </c>
      <c r="L3865" s="18"/>
      <c r="M3865" s="18"/>
    </row>
    <row r="3866">
      <c r="A3866" s="1">
        <v>137.0</v>
      </c>
      <c r="B3866" s="14">
        <v>36060.0</v>
      </c>
      <c r="C3866" s="1" t="s">
        <v>14583</v>
      </c>
      <c r="D3866" s="1" t="s">
        <v>13448</v>
      </c>
      <c r="E3866" s="1" t="s">
        <v>26</v>
      </c>
      <c r="F3866" s="1" t="s">
        <v>60</v>
      </c>
      <c r="G3866" s="1" t="s">
        <v>83</v>
      </c>
      <c r="H3866" s="15" t="s">
        <v>14584</v>
      </c>
      <c r="I3866" s="1" t="s">
        <v>2658</v>
      </c>
      <c r="J3866" s="1">
        <v>1997.0</v>
      </c>
      <c r="K3866" s="1" t="s">
        <v>20</v>
      </c>
      <c r="L3866" s="18"/>
      <c r="M3866" s="18"/>
    </row>
    <row r="3867">
      <c r="A3867" s="1">
        <v>136.0</v>
      </c>
      <c r="B3867" s="14">
        <v>36060.0</v>
      </c>
      <c r="C3867" s="1" t="s">
        <v>14585</v>
      </c>
      <c r="D3867" s="1" t="s">
        <v>14586</v>
      </c>
      <c r="E3867" s="1" t="s">
        <v>26</v>
      </c>
      <c r="F3867" s="1" t="s">
        <v>14587</v>
      </c>
      <c r="G3867" s="1" t="s">
        <v>65</v>
      </c>
      <c r="H3867" s="15" t="s">
        <v>14588</v>
      </c>
      <c r="I3867" s="1">
        <v>1997.0</v>
      </c>
      <c r="J3867" s="1">
        <v>1998.0</v>
      </c>
      <c r="K3867" s="1" t="s">
        <v>245</v>
      </c>
      <c r="L3867" s="18"/>
      <c r="M3867" s="18"/>
    </row>
    <row r="3868">
      <c r="A3868" s="1">
        <v>135.0</v>
      </c>
      <c r="B3868" s="14">
        <v>36059.0</v>
      </c>
      <c r="C3868" s="1" t="s">
        <v>14589</v>
      </c>
      <c r="D3868" s="1" t="s">
        <v>14590</v>
      </c>
      <c r="E3868" s="1" t="s">
        <v>26</v>
      </c>
      <c r="F3868" s="1" t="s">
        <v>14591</v>
      </c>
      <c r="G3868" s="1" t="s">
        <v>337</v>
      </c>
      <c r="H3868" s="15" t="s">
        <v>14592</v>
      </c>
      <c r="I3868" s="1">
        <v>1994.0</v>
      </c>
      <c r="J3868" s="1">
        <v>1998.0</v>
      </c>
      <c r="K3868" s="1" t="s">
        <v>20</v>
      </c>
      <c r="L3868" s="1" t="s">
        <v>14593</v>
      </c>
      <c r="M3868" s="18"/>
    </row>
    <row r="3869">
      <c r="A3869" s="1">
        <v>134.0</v>
      </c>
      <c r="B3869" s="14">
        <v>36059.0</v>
      </c>
      <c r="C3869" s="1" t="s">
        <v>14594</v>
      </c>
      <c r="D3869" s="1" t="s">
        <v>14595</v>
      </c>
      <c r="E3869" s="1" t="s">
        <v>750</v>
      </c>
      <c r="F3869" s="1">
        <v>1.1461374E7</v>
      </c>
      <c r="G3869" s="1" t="s">
        <v>18</v>
      </c>
      <c r="H3869" s="15" t="s">
        <v>14596</v>
      </c>
      <c r="I3869" s="1">
        <v>1989.0</v>
      </c>
      <c r="J3869" s="1">
        <v>1997.0</v>
      </c>
      <c r="K3869" s="1" t="s">
        <v>20</v>
      </c>
      <c r="L3869" s="18"/>
      <c r="M3869" s="18"/>
    </row>
    <row r="3870">
      <c r="A3870" s="1">
        <v>133.0</v>
      </c>
      <c r="B3870" s="14">
        <v>36058.0</v>
      </c>
      <c r="C3870" s="1" t="s">
        <v>14597</v>
      </c>
      <c r="D3870" s="1" t="s">
        <v>11756</v>
      </c>
      <c r="E3870" s="1" t="s">
        <v>26</v>
      </c>
      <c r="F3870" s="1" t="s">
        <v>14598</v>
      </c>
      <c r="G3870" s="1" t="s">
        <v>83</v>
      </c>
      <c r="H3870" s="15" t="s">
        <v>14599</v>
      </c>
      <c r="I3870" s="1">
        <v>1989.0</v>
      </c>
      <c r="J3870" s="1">
        <v>1997.0</v>
      </c>
      <c r="K3870" s="1" t="s">
        <v>20</v>
      </c>
      <c r="L3870" s="1" t="s">
        <v>301</v>
      </c>
      <c r="M3870" s="1" t="s">
        <v>72</v>
      </c>
    </row>
    <row r="3871">
      <c r="A3871" s="1">
        <v>132.0</v>
      </c>
      <c r="B3871" s="14">
        <v>36058.0</v>
      </c>
      <c r="C3871" s="1" t="s">
        <v>14600</v>
      </c>
      <c r="D3871" s="1" t="s">
        <v>8880</v>
      </c>
      <c r="E3871" s="1" t="s">
        <v>26</v>
      </c>
      <c r="F3871" s="1" t="s">
        <v>14601</v>
      </c>
      <c r="G3871" s="1" t="s">
        <v>65</v>
      </c>
      <c r="H3871" s="15" t="s">
        <v>14602</v>
      </c>
      <c r="I3871" s="1">
        <v>1998.0</v>
      </c>
      <c r="J3871" s="1">
        <v>1998.0</v>
      </c>
      <c r="K3871" s="1" t="s">
        <v>245</v>
      </c>
      <c r="L3871" s="18"/>
      <c r="M3871" s="18"/>
    </row>
    <row r="3872">
      <c r="A3872" s="1">
        <v>131.0</v>
      </c>
      <c r="B3872" s="14">
        <v>36057.0</v>
      </c>
      <c r="C3872" s="1" t="s">
        <v>14603</v>
      </c>
      <c r="D3872" s="1" t="s">
        <v>786</v>
      </c>
      <c r="E3872" s="1" t="s">
        <v>26</v>
      </c>
      <c r="F3872" s="1" t="s">
        <v>14604</v>
      </c>
      <c r="G3872" s="1" t="s">
        <v>18</v>
      </c>
      <c r="H3872" s="15" t="s">
        <v>14605</v>
      </c>
      <c r="I3872" s="1">
        <v>1997.0</v>
      </c>
      <c r="J3872" s="1">
        <v>1998.0</v>
      </c>
      <c r="K3872" s="1" t="s">
        <v>245</v>
      </c>
      <c r="L3872" s="18"/>
      <c r="M3872" s="1" t="s">
        <v>49</v>
      </c>
    </row>
    <row r="3873">
      <c r="A3873" s="1">
        <v>130.0</v>
      </c>
      <c r="B3873" s="14">
        <v>36057.0</v>
      </c>
      <c r="C3873" s="1" t="s">
        <v>14606</v>
      </c>
      <c r="D3873" s="1" t="s">
        <v>1537</v>
      </c>
      <c r="E3873" s="1" t="s">
        <v>26</v>
      </c>
      <c r="F3873" s="1" t="s">
        <v>60</v>
      </c>
      <c r="G3873" s="1" t="s">
        <v>65</v>
      </c>
      <c r="H3873" s="15" t="s">
        <v>14607</v>
      </c>
      <c r="I3873" s="1">
        <v>1998.0</v>
      </c>
      <c r="J3873" s="1">
        <v>1998.0</v>
      </c>
      <c r="K3873" s="1" t="s">
        <v>245</v>
      </c>
      <c r="L3873" s="18"/>
      <c r="M3873" s="18"/>
    </row>
    <row r="3874">
      <c r="A3874" s="1">
        <v>129.0</v>
      </c>
      <c r="B3874" s="14">
        <v>36056.0</v>
      </c>
      <c r="C3874" s="1" t="s">
        <v>14608</v>
      </c>
      <c r="D3874" s="1" t="s">
        <v>14609</v>
      </c>
      <c r="E3874" s="1" t="s">
        <v>26</v>
      </c>
      <c r="F3874" s="1" t="s">
        <v>60</v>
      </c>
      <c r="G3874" s="1" t="s">
        <v>83</v>
      </c>
      <c r="H3874" s="15" t="s">
        <v>14610</v>
      </c>
      <c r="I3874" s="1">
        <v>1995.0</v>
      </c>
      <c r="J3874" s="1">
        <v>1997.0</v>
      </c>
      <c r="K3874" s="1" t="s">
        <v>20</v>
      </c>
      <c r="L3874" s="18"/>
      <c r="M3874" s="18"/>
    </row>
    <row r="3875">
      <c r="A3875" s="1">
        <v>128.0</v>
      </c>
      <c r="B3875" s="14">
        <v>36056.0</v>
      </c>
      <c r="C3875" s="1" t="s">
        <v>14611</v>
      </c>
      <c r="D3875" s="1" t="s">
        <v>13932</v>
      </c>
      <c r="E3875" s="1" t="s">
        <v>1056</v>
      </c>
      <c r="F3875" s="1" t="s">
        <v>14612</v>
      </c>
      <c r="G3875" s="1" t="s">
        <v>65</v>
      </c>
      <c r="H3875" s="15" t="s">
        <v>14613</v>
      </c>
      <c r="I3875" s="1">
        <v>1996.0</v>
      </c>
      <c r="J3875" s="1">
        <v>1997.0</v>
      </c>
      <c r="K3875" s="1" t="s">
        <v>245</v>
      </c>
      <c r="L3875" s="18"/>
      <c r="M3875" s="18"/>
    </row>
    <row r="3876">
      <c r="A3876" s="1">
        <v>127.0</v>
      </c>
      <c r="B3876" s="14">
        <v>36055.0</v>
      </c>
      <c r="C3876" s="1" t="s">
        <v>14614</v>
      </c>
      <c r="D3876" s="1" t="s">
        <v>14615</v>
      </c>
      <c r="E3876" s="1" t="s">
        <v>26</v>
      </c>
      <c r="F3876" s="1" t="s">
        <v>60</v>
      </c>
      <c r="G3876" s="1" t="s">
        <v>18</v>
      </c>
      <c r="H3876" s="15" t="s">
        <v>14616</v>
      </c>
      <c r="I3876" s="1">
        <v>1996.0</v>
      </c>
      <c r="J3876" s="1">
        <v>1998.0</v>
      </c>
      <c r="K3876" s="1" t="s">
        <v>245</v>
      </c>
      <c r="L3876" s="18"/>
      <c r="M3876" s="18"/>
    </row>
    <row r="3877">
      <c r="A3877" s="1">
        <v>126.0</v>
      </c>
      <c r="B3877" s="14">
        <v>36053.0</v>
      </c>
      <c r="C3877" s="1" t="s">
        <v>14617</v>
      </c>
      <c r="D3877" s="1" t="s">
        <v>537</v>
      </c>
      <c r="E3877" s="1" t="s">
        <v>26</v>
      </c>
      <c r="F3877" s="1" t="s">
        <v>60</v>
      </c>
      <c r="G3877" s="1" t="s">
        <v>65</v>
      </c>
      <c r="H3877" s="15" t="s">
        <v>14618</v>
      </c>
      <c r="I3877" s="1">
        <v>1990.0</v>
      </c>
      <c r="J3877" s="1">
        <v>1994.0</v>
      </c>
      <c r="K3877" s="1" t="s">
        <v>245</v>
      </c>
      <c r="L3877" s="18"/>
      <c r="M3877" s="18"/>
    </row>
    <row r="3878">
      <c r="A3878" s="1">
        <v>125.0</v>
      </c>
      <c r="B3878" s="14">
        <v>36051.0</v>
      </c>
      <c r="C3878" s="1" t="s">
        <v>14619</v>
      </c>
      <c r="D3878" s="1" t="s">
        <v>1537</v>
      </c>
      <c r="E3878" s="1" t="s">
        <v>26</v>
      </c>
      <c r="F3878" s="1" t="s">
        <v>14620</v>
      </c>
      <c r="G3878" s="1" t="s">
        <v>18</v>
      </c>
      <c r="H3878" s="15" t="s">
        <v>14621</v>
      </c>
      <c r="I3878" s="1">
        <v>1995.0</v>
      </c>
      <c r="J3878" s="1">
        <v>1996.0</v>
      </c>
      <c r="K3878" s="1" t="s">
        <v>20</v>
      </c>
      <c r="L3878" s="18"/>
      <c r="M3878" s="18"/>
    </row>
    <row r="3879">
      <c r="A3879" s="1">
        <v>124.0</v>
      </c>
      <c r="B3879" s="14">
        <v>36051.0</v>
      </c>
      <c r="C3879" s="1" t="s">
        <v>14622</v>
      </c>
      <c r="D3879" s="1" t="s">
        <v>14623</v>
      </c>
      <c r="E3879" s="1" t="s">
        <v>26</v>
      </c>
      <c r="F3879" s="1" t="s">
        <v>60</v>
      </c>
      <c r="G3879" s="1" t="s">
        <v>53</v>
      </c>
      <c r="H3879" s="15" t="s">
        <v>14624</v>
      </c>
      <c r="I3879" s="1">
        <v>1990.0</v>
      </c>
      <c r="J3879" s="1">
        <v>1998.0</v>
      </c>
      <c r="K3879" s="1" t="s">
        <v>20</v>
      </c>
      <c r="L3879" s="18"/>
      <c r="M3879" s="18"/>
    </row>
    <row r="3880">
      <c r="A3880" s="1">
        <v>123.0</v>
      </c>
      <c r="B3880" s="14">
        <v>36051.0</v>
      </c>
      <c r="C3880" s="1" t="s">
        <v>14625</v>
      </c>
      <c r="D3880" s="1" t="s">
        <v>14626</v>
      </c>
      <c r="E3880" s="1" t="s">
        <v>26</v>
      </c>
      <c r="F3880" s="1" t="s">
        <v>14627</v>
      </c>
      <c r="G3880" s="1" t="s">
        <v>65</v>
      </c>
      <c r="H3880" s="15" t="s">
        <v>14628</v>
      </c>
      <c r="I3880" s="1" t="s">
        <v>1595</v>
      </c>
      <c r="J3880" s="1" t="s">
        <v>14503</v>
      </c>
      <c r="K3880" s="1" t="s">
        <v>323</v>
      </c>
      <c r="L3880" s="18"/>
      <c r="M3880" s="18"/>
    </row>
    <row r="3881">
      <c r="A3881" s="1">
        <v>122.0</v>
      </c>
      <c r="B3881" s="14">
        <v>36048.0</v>
      </c>
      <c r="C3881" s="1" t="s">
        <v>14629</v>
      </c>
      <c r="D3881" s="1" t="s">
        <v>969</v>
      </c>
      <c r="E3881" s="1" t="s">
        <v>26</v>
      </c>
      <c r="F3881" s="1" t="s">
        <v>60</v>
      </c>
      <c r="G3881" s="1" t="s">
        <v>60</v>
      </c>
      <c r="H3881" s="15" t="s">
        <v>14630</v>
      </c>
      <c r="I3881" s="1">
        <v>1989.0</v>
      </c>
      <c r="J3881" s="1">
        <v>1998.0</v>
      </c>
      <c r="K3881" s="1" t="s">
        <v>20</v>
      </c>
      <c r="L3881" s="18"/>
      <c r="M3881" s="18"/>
    </row>
    <row r="3882">
      <c r="A3882" s="1">
        <v>121.0</v>
      </c>
      <c r="B3882" s="16">
        <v>36046.0</v>
      </c>
      <c r="C3882" s="1" t="s">
        <v>14631</v>
      </c>
      <c r="D3882" s="1" t="s">
        <v>13307</v>
      </c>
      <c r="E3882" s="1" t="s">
        <v>26</v>
      </c>
      <c r="F3882" s="1" t="s">
        <v>60</v>
      </c>
      <c r="G3882" s="1" t="s">
        <v>60</v>
      </c>
      <c r="H3882" s="15" t="s">
        <v>14632</v>
      </c>
      <c r="I3882" s="1">
        <v>1990.0</v>
      </c>
      <c r="J3882" s="1">
        <v>1993.0</v>
      </c>
      <c r="K3882" s="1" t="s">
        <v>20</v>
      </c>
      <c r="L3882" s="18"/>
      <c r="M3882" s="18"/>
    </row>
    <row r="3883">
      <c r="A3883" s="1">
        <v>120.0</v>
      </c>
      <c r="B3883" s="16">
        <v>36045.0</v>
      </c>
      <c r="C3883" s="1" t="s">
        <v>14633</v>
      </c>
      <c r="D3883" s="1" t="s">
        <v>14634</v>
      </c>
      <c r="E3883" s="1" t="s">
        <v>26</v>
      </c>
      <c r="F3883" s="1" t="s">
        <v>14635</v>
      </c>
      <c r="G3883" s="1" t="s">
        <v>337</v>
      </c>
      <c r="H3883" s="15" t="s">
        <v>14636</v>
      </c>
      <c r="I3883" s="1">
        <v>1998.0</v>
      </c>
      <c r="J3883" s="1">
        <v>1998.0</v>
      </c>
      <c r="K3883" s="1" t="s">
        <v>245</v>
      </c>
      <c r="L3883" s="18"/>
      <c r="M3883" s="18"/>
    </row>
    <row r="3884">
      <c r="A3884" s="1">
        <v>119.0</v>
      </c>
      <c r="B3884" s="16">
        <v>36045.0</v>
      </c>
      <c r="C3884" s="1" t="s">
        <v>14637</v>
      </c>
      <c r="D3884" s="1" t="s">
        <v>1563</v>
      </c>
      <c r="E3884" s="1" t="s">
        <v>26</v>
      </c>
      <c r="F3884" s="1" t="s">
        <v>14638</v>
      </c>
      <c r="G3884" s="1" t="s">
        <v>18</v>
      </c>
      <c r="H3884" s="15" t="s">
        <v>14639</v>
      </c>
      <c r="I3884" s="1">
        <v>1997.0</v>
      </c>
      <c r="J3884" s="1">
        <v>1998.0</v>
      </c>
      <c r="K3884" s="1" t="s">
        <v>245</v>
      </c>
      <c r="L3884" s="18"/>
      <c r="M3884" s="18"/>
    </row>
    <row r="3885">
      <c r="A3885" s="1">
        <v>118.0</v>
      </c>
      <c r="B3885" s="16">
        <v>36045.0</v>
      </c>
      <c r="C3885" s="1" t="s">
        <v>14640</v>
      </c>
      <c r="D3885" s="1" t="s">
        <v>3762</v>
      </c>
      <c r="E3885" s="1" t="s">
        <v>26</v>
      </c>
      <c r="F3885" s="1" t="s">
        <v>14641</v>
      </c>
      <c r="G3885" s="1" t="s">
        <v>83</v>
      </c>
      <c r="H3885" s="15" t="s">
        <v>14642</v>
      </c>
      <c r="I3885" s="1">
        <v>1990.0</v>
      </c>
      <c r="J3885" s="1">
        <v>1992.0</v>
      </c>
      <c r="K3885" s="1" t="s">
        <v>20</v>
      </c>
      <c r="L3885" s="18"/>
      <c r="M3885" s="18"/>
    </row>
    <row r="3886">
      <c r="A3886" s="1">
        <v>117.0</v>
      </c>
      <c r="B3886" s="16">
        <v>36045.0</v>
      </c>
      <c r="C3886" s="1" t="s">
        <v>14643</v>
      </c>
      <c r="D3886" s="1" t="s">
        <v>14644</v>
      </c>
      <c r="E3886" s="1" t="s">
        <v>26</v>
      </c>
      <c r="F3886" s="1" t="s">
        <v>14645</v>
      </c>
      <c r="G3886" s="1" t="s">
        <v>18</v>
      </c>
      <c r="H3886" s="15" t="s">
        <v>14646</v>
      </c>
      <c r="I3886" s="1">
        <v>1998.0</v>
      </c>
      <c r="J3886" s="1">
        <v>1998.0</v>
      </c>
      <c r="K3886" s="1" t="s">
        <v>245</v>
      </c>
      <c r="L3886" s="18"/>
      <c r="M3886" s="18"/>
    </row>
    <row r="3887">
      <c r="A3887" s="1">
        <v>116.0</v>
      </c>
      <c r="B3887" s="16">
        <v>36045.0</v>
      </c>
      <c r="C3887" s="1" t="s">
        <v>14647</v>
      </c>
      <c r="D3887" s="1" t="s">
        <v>14648</v>
      </c>
      <c r="E3887" s="1" t="s">
        <v>26</v>
      </c>
      <c r="F3887" s="1" t="s">
        <v>14649</v>
      </c>
      <c r="G3887" s="1" t="s">
        <v>60</v>
      </c>
      <c r="H3887" s="15" t="s">
        <v>14650</v>
      </c>
      <c r="I3887" s="1">
        <v>1990.0</v>
      </c>
      <c r="J3887" s="1">
        <v>1997.0</v>
      </c>
      <c r="K3887" s="1" t="s">
        <v>20</v>
      </c>
      <c r="L3887" s="18"/>
      <c r="M3887" s="18"/>
    </row>
    <row r="3888">
      <c r="A3888" s="1">
        <v>115.0</v>
      </c>
      <c r="B3888" s="16">
        <v>36044.0</v>
      </c>
      <c r="C3888" s="1" t="s">
        <v>14651</v>
      </c>
      <c r="D3888" s="1" t="s">
        <v>712</v>
      </c>
      <c r="E3888" s="1" t="s">
        <v>26</v>
      </c>
      <c r="F3888" s="1" t="s">
        <v>122</v>
      </c>
      <c r="G3888" s="1" t="s">
        <v>18</v>
      </c>
      <c r="H3888" s="15" t="s">
        <v>14652</v>
      </c>
      <c r="I3888" s="1" t="s">
        <v>13386</v>
      </c>
      <c r="J3888" s="1" t="s">
        <v>14653</v>
      </c>
      <c r="K3888" s="1" t="s">
        <v>14654</v>
      </c>
      <c r="L3888" s="18"/>
      <c r="M3888" s="18"/>
    </row>
    <row r="3889">
      <c r="A3889" s="1">
        <v>114.0</v>
      </c>
      <c r="B3889" s="16">
        <v>36044.0</v>
      </c>
      <c r="C3889" s="1" t="s">
        <v>14655</v>
      </c>
      <c r="D3889" s="1" t="s">
        <v>14656</v>
      </c>
      <c r="E3889" s="1" t="s">
        <v>26</v>
      </c>
      <c r="F3889" s="1" t="s">
        <v>14657</v>
      </c>
      <c r="G3889" s="1" t="s">
        <v>65</v>
      </c>
      <c r="H3889" s="15" t="s">
        <v>14658</v>
      </c>
      <c r="I3889" s="1">
        <v>1997.0</v>
      </c>
      <c r="J3889" s="1">
        <v>1998.0</v>
      </c>
      <c r="K3889" s="1" t="s">
        <v>245</v>
      </c>
      <c r="L3889" s="18"/>
      <c r="M3889" s="18"/>
    </row>
    <row r="3890">
      <c r="A3890" s="1">
        <v>113.0</v>
      </c>
      <c r="B3890" s="16">
        <v>36043.0</v>
      </c>
      <c r="C3890" s="1" t="s">
        <v>14659</v>
      </c>
      <c r="D3890" s="1" t="s">
        <v>2707</v>
      </c>
      <c r="E3890" s="1" t="s">
        <v>26</v>
      </c>
      <c r="F3890" s="1" t="s">
        <v>14660</v>
      </c>
      <c r="G3890" s="1" t="s">
        <v>83</v>
      </c>
      <c r="H3890" s="15" t="s">
        <v>14661</v>
      </c>
      <c r="I3890" s="1">
        <v>1989.0</v>
      </c>
      <c r="J3890" s="1">
        <v>1998.0</v>
      </c>
      <c r="K3890" s="1" t="s">
        <v>20</v>
      </c>
      <c r="L3890" s="18"/>
      <c r="M3890" s="18"/>
    </row>
    <row r="3891">
      <c r="A3891" s="1">
        <v>112.0</v>
      </c>
      <c r="B3891" s="16">
        <v>36042.0</v>
      </c>
      <c r="C3891" s="1" t="s">
        <v>14662</v>
      </c>
      <c r="D3891" s="1" t="s">
        <v>14663</v>
      </c>
      <c r="E3891" s="1" t="s">
        <v>26</v>
      </c>
      <c r="F3891" s="1" t="s">
        <v>14664</v>
      </c>
      <c r="G3891" s="1" t="s">
        <v>18</v>
      </c>
      <c r="H3891" s="15" t="s">
        <v>14665</v>
      </c>
      <c r="I3891" s="1">
        <v>1989.0</v>
      </c>
      <c r="J3891" s="1">
        <v>1991.0</v>
      </c>
      <c r="K3891" s="1" t="s">
        <v>245</v>
      </c>
      <c r="L3891" s="18"/>
      <c r="M3891" s="18"/>
    </row>
    <row r="3892">
      <c r="A3892" s="1">
        <v>111.0</v>
      </c>
      <c r="B3892" s="16">
        <v>36041.0</v>
      </c>
      <c r="C3892" s="1" t="s">
        <v>14666</v>
      </c>
      <c r="D3892" s="1" t="s">
        <v>14667</v>
      </c>
      <c r="E3892" s="1" t="s">
        <v>750</v>
      </c>
      <c r="F3892" s="1" t="s">
        <v>14668</v>
      </c>
      <c r="G3892" s="1" t="s">
        <v>83</v>
      </c>
      <c r="H3892" s="15" t="s">
        <v>14669</v>
      </c>
      <c r="I3892" s="1" t="s">
        <v>60</v>
      </c>
      <c r="J3892" s="1">
        <v>1998.0</v>
      </c>
      <c r="K3892" s="1" t="s">
        <v>20</v>
      </c>
      <c r="L3892" s="18"/>
      <c r="M3892" s="18"/>
    </row>
    <row r="3893">
      <c r="A3893" s="1">
        <v>110.0</v>
      </c>
      <c r="B3893" s="16">
        <v>36040.0</v>
      </c>
      <c r="C3893" s="1" t="s">
        <v>14670</v>
      </c>
      <c r="D3893" s="1" t="s">
        <v>9223</v>
      </c>
      <c r="E3893" s="1" t="s">
        <v>26</v>
      </c>
      <c r="F3893" s="1" t="s">
        <v>14671</v>
      </c>
      <c r="G3893" s="1" t="s">
        <v>12936</v>
      </c>
      <c r="H3893" s="15" t="s">
        <v>14672</v>
      </c>
      <c r="I3893" s="1">
        <v>1996.0</v>
      </c>
      <c r="J3893" s="1">
        <v>1998.0</v>
      </c>
      <c r="K3893" s="1" t="s">
        <v>245</v>
      </c>
      <c r="L3893" s="18"/>
      <c r="M3893" s="18"/>
    </row>
    <row r="3894">
      <c r="A3894" s="1">
        <v>109.0</v>
      </c>
      <c r="B3894" s="16">
        <v>36039.0</v>
      </c>
      <c r="C3894" s="1" t="s">
        <v>14673</v>
      </c>
      <c r="D3894" s="1" t="s">
        <v>9210</v>
      </c>
      <c r="E3894" s="1" t="s">
        <v>26</v>
      </c>
      <c r="F3894" s="1" t="s">
        <v>14674</v>
      </c>
      <c r="G3894" s="1" t="s">
        <v>83</v>
      </c>
      <c r="H3894" s="15" t="s">
        <v>14675</v>
      </c>
      <c r="I3894" s="1" t="s">
        <v>2132</v>
      </c>
      <c r="J3894" s="1" t="s">
        <v>14676</v>
      </c>
      <c r="K3894" s="1" t="s">
        <v>323</v>
      </c>
      <c r="L3894" s="18"/>
      <c r="M3894" s="18"/>
    </row>
    <row r="3895">
      <c r="A3895" s="1">
        <v>108.0</v>
      </c>
      <c r="B3895" s="14">
        <v>36038.0</v>
      </c>
      <c r="C3895" s="1" t="s">
        <v>14677</v>
      </c>
      <c r="D3895" s="1" t="s">
        <v>14648</v>
      </c>
      <c r="E3895" s="1" t="s">
        <v>26</v>
      </c>
      <c r="F3895" s="1" t="s">
        <v>14678</v>
      </c>
      <c r="G3895" s="1" t="s">
        <v>4226</v>
      </c>
      <c r="H3895" s="15" t="s">
        <v>14679</v>
      </c>
      <c r="I3895" s="1">
        <v>1998.0</v>
      </c>
      <c r="J3895" s="1">
        <v>1998.0</v>
      </c>
      <c r="K3895" s="1" t="s">
        <v>245</v>
      </c>
      <c r="L3895" s="18"/>
      <c r="M3895" s="18"/>
    </row>
    <row r="3896">
      <c r="A3896" s="1">
        <v>107.0</v>
      </c>
      <c r="B3896" s="14">
        <v>36036.0</v>
      </c>
      <c r="C3896" s="1" t="s">
        <v>14680</v>
      </c>
      <c r="D3896" s="1" t="s">
        <v>267</v>
      </c>
      <c r="E3896" s="1" t="s">
        <v>26</v>
      </c>
      <c r="F3896" s="1" t="s">
        <v>14681</v>
      </c>
      <c r="G3896" s="1" t="s">
        <v>65</v>
      </c>
      <c r="H3896" s="15" t="s">
        <v>14682</v>
      </c>
      <c r="I3896" s="1">
        <v>1998.0</v>
      </c>
      <c r="J3896" s="1">
        <v>1998.0</v>
      </c>
      <c r="K3896" s="1" t="s">
        <v>245</v>
      </c>
      <c r="L3896" s="1" t="s">
        <v>14683</v>
      </c>
      <c r="M3896" s="1" t="s">
        <v>1697</v>
      </c>
    </row>
    <row r="3897">
      <c r="A3897" s="1">
        <v>106.0</v>
      </c>
      <c r="B3897" s="14">
        <v>36035.0</v>
      </c>
      <c r="C3897" s="1" t="s">
        <v>14684</v>
      </c>
      <c r="D3897" s="1" t="s">
        <v>14685</v>
      </c>
      <c r="E3897" s="1" t="s">
        <v>26</v>
      </c>
      <c r="F3897" s="1" t="s">
        <v>60</v>
      </c>
      <c r="G3897" s="1" t="s">
        <v>65</v>
      </c>
      <c r="H3897" s="20" t="s">
        <v>60</v>
      </c>
      <c r="I3897" s="1">
        <v>1998.0</v>
      </c>
      <c r="J3897" s="1">
        <v>1998.0</v>
      </c>
      <c r="K3897" s="1" t="s">
        <v>245</v>
      </c>
      <c r="L3897" s="18"/>
      <c r="M3897" s="18"/>
    </row>
    <row r="3898">
      <c r="A3898" s="1">
        <v>105.0</v>
      </c>
      <c r="B3898" s="14">
        <v>36035.0</v>
      </c>
      <c r="C3898" s="1" t="s">
        <v>14686</v>
      </c>
      <c r="D3898" s="1" t="s">
        <v>4134</v>
      </c>
      <c r="E3898" s="1" t="s">
        <v>26</v>
      </c>
      <c r="F3898" s="1" t="s">
        <v>14687</v>
      </c>
      <c r="G3898" s="1" t="s">
        <v>53</v>
      </c>
      <c r="H3898" s="15" t="s">
        <v>14688</v>
      </c>
      <c r="I3898" s="1">
        <v>1996.0</v>
      </c>
      <c r="J3898" s="1">
        <v>1998.0</v>
      </c>
      <c r="K3898" s="1" t="s">
        <v>245</v>
      </c>
      <c r="L3898" s="18"/>
      <c r="M3898" s="18"/>
    </row>
    <row r="3899">
      <c r="A3899" s="1">
        <v>104.0</v>
      </c>
      <c r="B3899" s="14">
        <v>36035.0</v>
      </c>
      <c r="C3899" s="1" t="s">
        <v>14689</v>
      </c>
      <c r="D3899" s="1" t="s">
        <v>5252</v>
      </c>
      <c r="E3899" s="1" t="s">
        <v>26</v>
      </c>
      <c r="F3899" s="1" t="s">
        <v>14690</v>
      </c>
      <c r="G3899" s="1" t="s">
        <v>83</v>
      </c>
      <c r="H3899" s="15" t="s">
        <v>14691</v>
      </c>
      <c r="I3899" s="1">
        <v>1997.0</v>
      </c>
      <c r="J3899" s="1">
        <v>1998.0</v>
      </c>
      <c r="K3899" s="1" t="s">
        <v>245</v>
      </c>
      <c r="L3899" s="1" t="s">
        <v>14692</v>
      </c>
      <c r="M3899" s="1" t="s">
        <v>60</v>
      </c>
    </row>
    <row r="3900">
      <c r="A3900" s="1">
        <v>103.0</v>
      </c>
      <c r="B3900" s="14">
        <v>36034.0</v>
      </c>
      <c r="C3900" s="1" t="s">
        <v>14693</v>
      </c>
      <c r="D3900" s="1" t="s">
        <v>14694</v>
      </c>
      <c r="E3900" s="1" t="s">
        <v>288</v>
      </c>
      <c r="F3900" s="1" t="s">
        <v>60</v>
      </c>
      <c r="G3900" s="1" t="s">
        <v>65</v>
      </c>
      <c r="H3900" s="15" t="s">
        <v>14695</v>
      </c>
      <c r="I3900" s="1">
        <v>1989.0</v>
      </c>
      <c r="J3900" s="1">
        <v>1995.0</v>
      </c>
      <c r="K3900" s="1" t="s">
        <v>20</v>
      </c>
      <c r="L3900" s="18"/>
      <c r="M3900" s="18"/>
    </row>
    <row r="3901">
      <c r="A3901" s="1">
        <v>102.0</v>
      </c>
      <c r="B3901" s="14">
        <v>36034.0</v>
      </c>
      <c r="C3901" s="1" t="s">
        <v>14696</v>
      </c>
      <c r="D3901" s="1" t="s">
        <v>4161</v>
      </c>
      <c r="E3901" s="1" t="s">
        <v>26</v>
      </c>
      <c r="F3901" s="1" t="s">
        <v>60</v>
      </c>
      <c r="G3901" s="1" t="s">
        <v>53</v>
      </c>
      <c r="H3901" s="15" t="s">
        <v>14697</v>
      </c>
      <c r="I3901" s="1">
        <v>1998.0</v>
      </c>
      <c r="J3901" s="1">
        <v>1998.0</v>
      </c>
      <c r="K3901" s="1" t="s">
        <v>245</v>
      </c>
      <c r="L3901" s="18"/>
      <c r="M3901" s="18"/>
    </row>
    <row r="3902">
      <c r="A3902" s="1">
        <v>101.0</v>
      </c>
      <c r="B3902" s="14">
        <v>36034.0</v>
      </c>
      <c r="C3902" s="1" t="s">
        <v>14698</v>
      </c>
      <c r="D3902" s="1" t="s">
        <v>13999</v>
      </c>
      <c r="E3902" s="1" t="s">
        <v>26</v>
      </c>
      <c r="F3902" s="1" t="s">
        <v>60</v>
      </c>
      <c r="G3902" s="1" t="s">
        <v>53</v>
      </c>
      <c r="H3902" s="15" t="s">
        <v>14699</v>
      </c>
      <c r="I3902" s="1">
        <v>1989.0</v>
      </c>
      <c r="J3902" s="1">
        <v>1998.0</v>
      </c>
      <c r="K3902" s="1" t="s">
        <v>20</v>
      </c>
      <c r="L3902" s="18"/>
      <c r="M3902" s="18"/>
    </row>
    <row r="3903">
      <c r="A3903" s="1">
        <v>100.0</v>
      </c>
      <c r="B3903" s="14">
        <v>36033.0</v>
      </c>
      <c r="C3903" s="1" t="s">
        <v>14700</v>
      </c>
      <c r="D3903" s="1" t="s">
        <v>2116</v>
      </c>
      <c r="E3903" s="1" t="s">
        <v>26</v>
      </c>
      <c r="F3903" s="1" t="s">
        <v>14701</v>
      </c>
      <c r="G3903" s="1" t="s">
        <v>83</v>
      </c>
      <c r="H3903" s="15" t="s">
        <v>14702</v>
      </c>
      <c r="I3903" s="1">
        <v>1996.0</v>
      </c>
      <c r="J3903" s="1">
        <v>1998.0</v>
      </c>
      <c r="K3903" s="1" t="s">
        <v>245</v>
      </c>
      <c r="L3903" s="18"/>
      <c r="M3903" s="18"/>
    </row>
    <row r="3904">
      <c r="A3904" s="1">
        <v>99.0</v>
      </c>
      <c r="B3904" s="14">
        <v>36033.0</v>
      </c>
      <c r="C3904" s="1" t="s">
        <v>14703</v>
      </c>
      <c r="D3904" s="1" t="s">
        <v>9669</v>
      </c>
      <c r="E3904" s="1" t="s">
        <v>26</v>
      </c>
      <c r="F3904" s="1" t="s">
        <v>14704</v>
      </c>
      <c r="G3904" s="1" t="s">
        <v>337</v>
      </c>
      <c r="H3904" s="15" t="s">
        <v>14705</v>
      </c>
      <c r="I3904" s="1">
        <v>1996.0</v>
      </c>
      <c r="J3904" s="1">
        <v>1996.0</v>
      </c>
      <c r="K3904" s="1" t="s">
        <v>245</v>
      </c>
      <c r="L3904" s="18"/>
      <c r="M3904" s="18"/>
    </row>
    <row r="3905">
      <c r="A3905" s="1">
        <v>98.0</v>
      </c>
      <c r="B3905" s="14">
        <v>36033.0</v>
      </c>
      <c r="C3905" s="1" t="s">
        <v>14706</v>
      </c>
      <c r="D3905" s="1" t="s">
        <v>1112</v>
      </c>
      <c r="E3905" s="1" t="s">
        <v>26</v>
      </c>
      <c r="F3905" s="1" t="s">
        <v>14707</v>
      </c>
      <c r="G3905" s="1" t="s">
        <v>65</v>
      </c>
      <c r="H3905" s="15" t="s">
        <v>14708</v>
      </c>
      <c r="I3905" s="1">
        <v>1990.0</v>
      </c>
      <c r="J3905" s="1">
        <v>1998.0</v>
      </c>
      <c r="K3905" s="1" t="s">
        <v>20</v>
      </c>
      <c r="L3905" s="18"/>
      <c r="M3905" s="18"/>
    </row>
    <row r="3906">
      <c r="A3906" s="1">
        <v>97.0</v>
      </c>
      <c r="B3906" s="14">
        <v>36033.0</v>
      </c>
      <c r="C3906" s="1" t="s">
        <v>14709</v>
      </c>
      <c r="D3906" s="1" t="s">
        <v>253</v>
      </c>
      <c r="E3906" s="1" t="s">
        <v>26</v>
      </c>
      <c r="F3906" s="1" t="s">
        <v>60</v>
      </c>
      <c r="G3906" s="1" t="s">
        <v>65</v>
      </c>
      <c r="H3906" s="15" t="s">
        <v>14710</v>
      </c>
      <c r="I3906" s="1">
        <v>1998.0</v>
      </c>
      <c r="J3906" s="1">
        <v>1998.0</v>
      </c>
      <c r="K3906" s="1" t="s">
        <v>245</v>
      </c>
      <c r="L3906" s="18"/>
      <c r="M3906" s="18"/>
    </row>
    <row r="3907">
      <c r="A3907" s="1">
        <v>96.0</v>
      </c>
      <c r="B3907" s="14">
        <v>36030.0</v>
      </c>
      <c r="C3907" s="1" t="s">
        <v>14711</v>
      </c>
      <c r="D3907" s="1" t="s">
        <v>14712</v>
      </c>
      <c r="E3907" s="1" t="s">
        <v>26</v>
      </c>
      <c r="F3907" s="1" t="s">
        <v>60</v>
      </c>
      <c r="G3907" s="1" t="s">
        <v>65</v>
      </c>
      <c r="H3907" s="15" t="s">
        <v>14713</v>
      </c>
      <c r="I3907" s="1">
        <v>1989.0</v>
      </c>
      <c r="J3907" s="1">
        <v>1995.0</v>
      </c>
      <c r="K3907" s="1" t="s">
        <v>20</v>
      </c>
      <c r="L3907" s="18"/>
      <c r="M3907" s="18"/>
    </row>
    <row r="3908">
      <c r="A3908" s="1">
        <v>95.0</v>
      </c>
      <c r="B3908" s="14">
        <v>36030.0</v>
      </c>
      <c r="C3908" s="1" t="s">
        <v>14714</v>
      </c>
      <c r="D3908" s="1" t="s">
        <v>14715</v>
      </c>
      <c r="E3908" s="1" t="s">
        <v>26</v>
      </c>
      <c r="F3908" s="1" t="s">
        <v>14716</v>
      </c>
      <c r="G3908" s="1" t="s">
        <v>83</v>
      </c>
      <c r="H3908" s="15" t="s">
        <v>14717</v>
      </c>
      <c r="I3908" s="1">
        <v>1998.0</v>
      </c>
      <c r="J3908" s="1">
        <v>1998.0</v>
      </c>
      <c r="K3908" s="1" t="s">
        <v>245</v>
      </c>
      <c r="L3908" s="18"/>
      <c r="M3908" s="18"/>
    </row>
    <row r="3909">
      <c r="A3909" s="1">
        <v>94.0</v>
      </c>
      <c r="B3909" s="14">
        <v>36029.0</v>
      </c>
      <c r="C3909" s="1" t="s">
        <v>14718</v>
      </c>
      <c r="D3909" s="1" t="s">
        <v>9165</v>
      </c>
      <c r="E3909" s="1" t="s">
        <v>26</v>
      </c>
      <c r="F3909" s="1" t="s">
        <v>14719</v>
      </c>
      <c r="G3909" s="1" t="s">
        <v>53</v>
      </c>
      <c r="H3909" s="15" t="s">
        <v>14720</v>
      </c>
      <c r="I3909" s="1">
        <v>1997.0</v>
      </c>
      <c r="J3909" s="1">
        <v>1998.0</v>
      </c>
      <c r="K3909" s="1" t="s">
        <v>245</v>
      </c>
      <c r="L3909" s="1" t="s">
        <v>6199</v>
      </c>
      <c r="M3909" s="18"/>
    </row>
    <row r="3910">
      <c r="A3910" s="1">
        <v>93.0</v>
      </c>
      <c r="B3910" s="14">
        <v>36028.0</v>
      </c>
      <c r="C3910" s="1" t="s">
        <v>14721</v>
      </c>
      <c r="D3910" s="1" t="s">
        <v>14722</v>
      </c>
      <c r="E3910" s="1" t="s">
        <v>26</v>
      </c>
      <c r="F3910" s="1" t="s">
        <v>14723</v>
      </c>
      <c r="G3910" s="1" t="s">
        <v>18</v>
      </c>
      <c r="H3910" s="15" t="s">
        <v>14724</v>
      </c>
      <c r="I3910" s="1">
        <v>1996.0</v>
      </c>
      <c r="J3910" s="1">
        <v>1998.0</v>
      </c>
      <c r="K3910" s="1" t="s">
        <v>245</v>
      </c>
      <c r="L3910" s="18"/>
      <c r="M3910" s="18"/>
    </row>
    <row r="3911">
      <c r="A3911" s="1">
        <v>92.0</v>
      </c>
      <c r="B3911" s="14">
        <v>36028.0</v>
      </c>
      <c r="C3911" s="1" t="s">
        <v>14725</v>
      </c>
      <c r="D3911" s="1" t="s">
        <v>4627</v>
      </c>
      <c r="E3911" s="1" t="s">
        <v>26</v>
      </c>
      <c r="F3911" s="1" t="s">
        <v>14726</v>
      </c>
      <c r="G3911" s="1" t="s">
        <v>65</v>
      </c>
      <c r="H3911" s="15" t="s">
        <v>14727</v>
      </c>
      <c r="I3911" s="1">
        <v>1998.0</v>
      </c>
      <c r="J3911" s="1">
        <v>1998.0</v>
      </c>
      <c r="K3911" s="1" t="s">
        <v>245</v>
      </c>
      <c r="L3911" s="18"/>
      <c r="M3911" s="18"/>
    </row>
    <row r="3912">
      <c r="A3912" s="1">
        <v>91.0</v>
      </c>
      <c r="B3912" s="14">
        <v>36028.0</v>
      </c>
      <c r="C3912" s="1" t="s">
        <v>14728</v>
      </c>
      <c r="D3912" s="1" t="s">
        <v>10816</v>
      </c>
      <c r="E3912" s="1" t="s">
        <v>26</v>
      </c>
      <c r="F3912" s="1" t="s">
        <v>14729</v>
      </c>
      <c r="G3912" s="1" t="s">
        <v>337</v>
      </c>
      <c r="H3912" s="15" t="s">
        <v>14730</v>
      </c>
      <c r="I3912" s="1">
        <v>1994.0</v>
      </c>
      <c r="J3912" s="1">
        <v>1998.0</v>
      </c>
      <c r="K3912" s="1" t="s">
        <v>20</v>
      </c>
      <c r="L3912" s="18"/>
      <c r="M3912" s="18"/>
    </row>
    <row r="3913">
      <c r="A3913" s="1">
        <v>90.0</v>
      </c>
      <c r="B3913" s="14">
        <v>36027.0</v>
      </c>
      <c r="C3913" s="1" t="s">
        <v>14731</v>
      </c>
      <c r="D3913" s="1" t="s">
        <v>5038</v>
      </c>
      <c r="E3913" s="1" t="s">
        <v>26</v>
      </c>
      <c r="F3913" s="1" t="s">
        <v>14732</v>
      </c>
      <c r="G3913" s="1" t="s">
        <v>18</v>
      </c>
      <c r="H3913" s="15" t="s">
        <v>14733</v>
      </c>
      <c r="I3913" s="1">
        <v>1997.0</v>
      </c>
      <c r="J3913" s="1">
        <v>1998.0</v>
      </c>
      <c r="K3913" s="1" t="s">
        <v>245</v>
      </c>
      <c r="L3913" s="18"/>
      <c r="M3913" s="18"/>
    </row>
    <row r="3914">
      <c r="A3914" s="1">
        <v>89.0</v>
      </c>
      <c r="B3914" s="14">
        <v>36027.0</v>
      </c>
      <c r="C3914" s="1" t="s">
        <v>14734</v>
      </c>
      <c r="D3914" s="1" t="s">
        <v>3800</v>
      </c>
      <c r="E3914" s="1" t="s">
        <v>26</v>
      </c>
      <c r="F3914" s="1" t="s">
        <v>60</v>
      </c>
      <c r="G3914" s="1" t="s">
        <v>83</v>
      </c>
      <c r="H3914" s="15" t="s">
        <v>14735</v>
      </c>
      <c r="I3914" s="1">
        <v>1996.0</v>
      </c>
      <c r="J3914" s="1">
        <v>1998.0</v>
      </c>
      <c r="K3914" s="1" t="s">
        <v>245</v>
      </c>
      <c r="L3914" s="18"/>
      <c r="M3914" s="18"/>
    </row>
    <row r="3915">
      <c r="A3915" s="1">
        <v>88.0</v>
      </c>
      <c r="B3915" s="14">
        <v>36026.0</v>
      </c>
      <c r="C3915" s="1" t="s">
        <v>14736</v>
      </c>
      <c r="D3915" s="1" t="s">
        <v>1998</v>
      </c>
      <c r="E3915" s="1" t="s">
        <v>26</v>
      </c>
      <c r="F3915" s="1" t="s">
        <v>14737</v>
      </c>
      <c r="G3915" s="1" t="s">
        <v>18</v>
      </c>
      <c r="H3915" s="15" t="s">
        <v>14738</v>
      </c>
      <c r="I3915" s="1">
        <v>1989.0</v>
      </c>
      <c r="J3915" s="1">
        <v>1998.0</v>
      </c>
      <c r="K3915" s="1" t="s">
        <v>20</v>
      </c>
      <c r="L3915" s="18"/>
      <c r="M3915" s="18"/>
    </row>
    <row r="3916">
      <c r="A3916" s="1">
        <v>87.0</v>
      </c>
      <c r="B3916" s="16">
        <v>36011.0</v>
      </c>
      <c r="C3916" s="1" t="s">
        <v>14739</v>
      </c>
      <c r="D3916" s="1" t="s">
        <v>318</v>
      </c>
      <c r="E3916" s="1" t="s">
        <v>26</v>
      </c>
      <c r="F3916" s="1" t="s">
        <v>14740</v>
      </c>
      <c r="G3916" s="1" t="s">
        <v>14741</v>
      </c>
      <c r="H3916" s="15" t="s">
        <v>14742</v>
      </c>
      <c r="I3916" s="1" t="s">
        <v>14743</v>
      </c>
      <c r="J3916" s="1" t="s">
        <v>14744</v>
      </c>
      <c r="K3916" s="1" t="s">
        <v>1775</v>
      </c>
      <c r="L3916" s="1" t="s">
        <v>14745</v>
      </c>
      <c r="M3916" s="1" t="s">
        <v>213</v>
      </c>
    </row>
    <row r="3917">
      <c r="A3917" s="1">
        <v>86.0</v>
      </c>
      <c r="B3917" s="14">
        <v>36025.0</v>
      </c>
      <c r="C3917" s="1" t="s">
        <v>14746</v>
      </c>
      <c r="D3917" s="1" t="s">
        <v>14285</v>
      </c>
      <c r="E3917" s="1" t="s">
        <v>26</v>
      </c>
      <c r="F3917" s="1" t="s">
        <v>60</v>
      </c>
      <c r="G3917" s="1" t="s">
        <v>18</v>
      </c>
      <c r="H3917" s="15" t="s">
        <v>14747</v>
      </c>
      <c r="I3917" s="1">
        <v>1998.0</v>
      </c>
      <c r="J3917" s="1">
        <v>1998.0</v>
      </c>
      <c r="K3917" s="1" t="s">
        <v>245</v>
      </c>
      <c r="L3917" s="18"/>
      <c r="M3917" s="18"/>
    </row>
    <row r="3918">
      <c r="A3918" s="1">
        <v>85.0</v>
      </c>
      <c r="B3918" s="14">
        <v>36025.0</v>
      </c>
      <c r="C3918" s="1" t="s">
        <v>14748</v>
      </c>
      <c r="D3918" s="1" t="s">
        <v>14749</v>
      </c>
      <c r="E3918" s="1" t="s">
        <v>26</v>
      </c>
      <c r="F3918" s="1" t="s">
        <v>14750</v>
      </c>
      <c r="G3918" s="1" t="s">
        <v>18</v>
      </c>
      <c r="H3918" s="15" t="s">
        <v>14751</v>
      </c>
      <c r="I3918" s="1">
        <v>1990.0</v>
      </c>
      <c r="J3918" s="1">
        <v>1991.0</v>
      </c>
      <c r="K3918" s="1" t="s">
        <v>245</v>
      </c>
      <c r="L3918" s="18"/>
      <c r="M3918" s="18"/>
    </row>
    <row r="3919">
      <c r="A3919" s="1">
        <v>84.0</v>
      </c>
      <c r="B3919" s="14">
        <v>36025.0</v>
      </c>
      <c r="C3919" s="1" t="s">
        <v>14752</v>
      </c>
      <c r="D3919" s="1" t="s">
        <v>7143</v>
      </c>
      <c r="E3919" s="1" t="s">
        <v>26</v>
      </c>
      <c r="F3919" s="1" t="s">
        <v>14753</v>
      </c>
      <c r="G3919" s="1" t="s">
        <v>65</v>
      </c>
      <c r="H3919" s="15" t="s">
        <v>14754</v>
      </c>
      <c r="I3919" s="1">
        <v>1989.0</v>
      </c>
      <c r="J3919" s="1">
        <v>1998.0</v>
      </c>
      <c r="K3919" s="1" t="s">
        <v>20</v>
      </c>
      <c r="L3919" s="18"/>
      <c r="M3919" s="18"/>
    </row>
    <row r="3920">
      <c r="A3920" s="1">
        <v>83.0</v>
      </c>
      <c r="B3920" s="14">
        <v>36025.0</v>
      </c>
      <c r="C3920" s="1" t="s">
        <v>14755</v>
      </c>
      <c r="D3920" s="1" t="s">
        <v>14756</v>
      </c>
      <c r="E3920" s="1" t="s">
        <v>26</v>
      </c>
      <c r="F3920" s="1" t="s">
        <v>14757</v>
      </c>
      <c r="G3920" s="1" t="s">
        <v>53</v>
      </c>
      <c r="H3920" s="15" t="s">
        <v>14758</v>
      </c>
      <c r="I3920" s="1">
        <v>1989.0</v>
      </c>
      <c r="J3920" s="1">
        <v>1998.0</v>
      </c>
      <c r="K3920" s="1" t="s">
        <v>20</v>
      </c>
      <c r="L3920" s="18"/>
      <c r="M3920" s="18"/>
    </row>
    <row r="3921">
      <c r="A3921" s="1">
        <v>82.0</v>
      </c>
      <c r="B3921" s="14">
        <v>36025.0</v>
      </c>
      <c r="C3921" s="1" t="s">
        <v>14759</v>
      </c>
      <c r="D3921" s="1" t="s">
        <v>1361</v>
      </c>
      <c r="E3921" s="1" t="s">
        <v>26</v>
      </c>
      <c r="F3921" s="1" t="s">
        <v>14760</v>
      </c>
      <c r="G3921" s="1" t="s">
        <v>18</v>
      </c>
      <c r="H3921" s="15" t="s">
        <v>14761</v>
      </c>
      <c r="I3921" s="1">
        <v>1996.0</v>
      </c>
      <c r="J3921" s="1">
        <v>1998.0</v>
      </c>
      <c r="K3921" s="1" t="s">
        <v>245</v>
      </c>
      <c r="L3921" s="18"/>
      <c r="M3921" s="18"/>
    </row>
    <row r="3922">
      <c r="A3922" s="1">
        <v>81.0</v>
      </c>
      <c r="B3922" s="14">
        <v>36024.0</v>
      </c>
      <c r="C3922" s="1" t="s">
        <v>14762</v>
      </c>
      <c r="D3922" s="1" t="s">
        <v>14763</v>
      </c>
      <c r="E3922" s="1" t="s">
        <v>26</v>
      </c>
      <c r="F3922" s="1" t="s">
        <v>60</v>
      </c>
      <c r="G3922" s="1" t="s">
        <v>18</v>
      </c>
      <c r="H3922" s="15" t="s">
        <v>14764</v>
      </c>
      <c r="I3922" s="1">
        <v>1995.0</v>
      </c>
      <c r="J3922" s="1">
        <v>1998.0</v>
      </c>
      <c r="K3922" s="1" t="s">
        <v>20</v>
      </c>
      <c r="L3922" s="18"/>
      <c r="M3922" s="18"/>
    </row>
    <row r="3923">
      <c r="A3923" s="1">
        <v>80.0</v>
      </c>
      <c r="B3923" s="14">
        <v>36024.0</v>
      </c>
      <c r="C3923" s="1" t="s">
        <v>14765</v>
      </c>
      <c r="D3923" s="1" t="s">
        <v>3718</v>
      </c>
      <c r="E3923" s="1" t="s">
        <v>26</v>
      </c>
      <c r="F3923" s="1" t="s">
        <v>60</v>
      </c>
      <c r="G3923" s="1" t="s">
        <v>83</v>
      </c>
      <c r="H3923" s="15" t="s">
        <v>14766</v>
      </c>
      <c r="I3923" s="1">
        <v>1994.0</v>
      </c>
      <c r="J3923" s="1">
        <v>1998.0</v>
      </c>
      <c r="K3923" s="1" t="s">
        <v>20</v>
      </c>
      <c r="L3923" s="18"/>
      <c r="M3923" s="18"/>
    </row>
    <row r="3924">
      <c r="A3924" s="1">
        <v>79.0</v>
      </c>
      <c r="B3924" s="14">
        <v>36024.0</v>
      </c>
      <c r="C3924" s="1" t="s">
        <v>14767</v>
      </c>
      <c r="D3924" s="1" t="s">
        <v>10322</v>
      </c>
      <c r="E3924" s="1" t="s">
        <v>136</v>
      </c>
      <c r="F3924" s="1" t="s">
        <v>14768</v>
      </c>
      <c r="G3924" s="1" t="s">
        <v>65</v>
      </c>
      <c r="H3924" s="20" t="s">
        <v>14769</v>
      </c>
      <c r="I3924" s="1">
        <v>1989.0</v>
      </c>
      <c r="J3924" s="1">
        <v>1997.0</v>
      </c>
      <c r="K3924" s="1" t="s">
        <v>20</v>
      </c>
      <c r="L3924" s="18"/>
      <c r="M3924" s="18"/>
    </row>
    <row r="3925">
      <c r="A3925" s="1">
        <v>78.0</v>
      </c>
      <c r="B3925" s="14">
        <v>36024.0</v>
      </c>
      <c r="C3925" s="1" t="s">
        <v>14770</v>
      </c>
      <c r="D3925" s="1" t="s">
        <v>776</v>
      </c>
      <c r="E3925" s="1" t="s">
        <v>26</v>
      </c>
      <c r="F3925" s="1" t="s">
        <v>14771</v>
      </c>
      <c r="G3925" s="1" t="s">
        <v>83</v>
      </c>
      <c r="H3925" s="15" t="s">
        <v>14772</v>
      </c>
      <c r="I3925" s="1">
        <v>1990.0</v>
      </c>
      <c r="J3925" s="1">
        <v>1991.0</v>
      </c>
      <c r="K3925" s="1" t="s">
        <v>245</v>
      </c>
      <c r="L3925" s="18"/>
      <c r="M3925" s="18"/>
    </row>
    <row r="3926">
      <c r="A3926" s="1">
        <v>77.0</v>
      </c>
      <c r="B3926" s="14">
        <v>36024.0</v>
      </c>
      <c r="C3926" s="1" t="s">
        <v>14773</v>
      </c>
      <c r="D3926" s="1" t="s">
        <v>14774</v>
      </c>
      <c r="E3926" s="1" t="s">
        <v>167</v>
      </c>
      <c r="F3926" s="1" t="s">
        <v>14775</v>
      </c>
      <c r="G3926" s="1" t="s">
        <v>83</v>
      </c>
      <c r="H3926" s="15" t="s">
        <v>14776</v>
      </c>
      <c r="I3926" s="1">
        <v>1989.0</v>
      </c>
      <c r="J3926" s="1">
        <v>1996.0</v>
      </c>
      <c r="K3926" s="1" t="s">
        <v>20</v>
      </c>
      <c r="L3926" s="18"/>
      <c r="M3926" s="18"/>
    </row>
    <row r="3927">
      <c r="A3927" s="1">
        <v>76.0</v>
      </c>
      <c r="B3927" s="14">
        <v>36023.0</v>
      </c>
      <c r="C3927" s="1" t="s">
        <v>14777</v>
      </c>
      <c r="D3927" s="1" t="s">
        <v>1414</v>
      </c>
      <c r="E3927" s="1" t="s">
        <v>26</v>
      </c>
      <c r="F3927" s="1" t="s">
        <v>60</v>
      </c>
      <c r="G3927" s="1" t="s">
        <v>53</v>
      </c>
      <c r="H3927" s="15" t="s">
        <v>14778</v>
      </c>
      <c r="I3927" s="1">
        <v>1997.0</v>
      </c>
      <c r="J3927" s="1">
        <v>1998.0</v>
      </c>
      <c r="K3927" s="1" t="s">
        <v>245</v>
      </c>
      <c r="L3927" s="18"/>
      <c r="M3927" s="18"/>
    </row>
    <row r="3928">
      <c r="A3928" s="1">
        <v>75.0</v>
      </c>
      <c r="B3928" s="14">
        <v>36022.0</v>
      </c>
      <c r="C3928" s="1" t="s">
        <v>14779</v>
      </c>
      <c r="D3928" s="1" t="s">
        <v>819</v>
      </c>
      <c r="E3928" s="1" t="s">
        <v>26</v>
      </c>
      <c r="F3928" s="1" t="s">
        <v>14780</v>
      </c>
      <c r="G3928" s="1" t="s">
        <v>83</v>
      </c>
      <c r="H3928" s="15" t="s">
        <v>14781</v>
      </c>
      <c r="I3928" s="1">
        <v>1996.0</v>
      </c>
      <c r="J3928" s="1">
        <v>1998.0</v>
      </c>
      <c r="K3928" s="1" t="s">
        <v>20</v>
      </c>
      <c r="L3928" s="18"/>
      <c r="M3928" s="18"/>
    </row>
    <row r="3929">
      <c r="A3929" s="1">
        <v>74.0</v>
      </c>
      <c r="B3929" s="14">
        <v>36022.0</v>
      </c>
      <c r="C3929" s="1" t="s">
        <v>14782</v>
      </c>
      <c r="D3929" s="1" t="s">
        <v>14783</v>
      </c>
      <c r="E3929" s="1" t="s">
        <v>26</v>
      </c>
      <c r="F3929" s="1" t="s">
        <v>60</v>
      </c>
      <c r="G3929" s="1" t="s">
        <v>83</v>
      </c>
      <c r="H3929" s="15" t="s">
        <v>14784</v>
      </c>
      <c r="I3929" s="1">
        <v>1997.0</v>
      </c>
      <c r="J3929" s="1">
        <v>1998.0</v>
      </c>
      <c r="K3929" s="1" t="s">
        <v>245</v>
      </c>
      <c r="L3929" s="18"/>
      <c r="M3929" s="18"/>
    </row>
    <row r="3930">
      <c r="A3930" s="1">
        <v>73.0</v>
      </c>
      <c r="B3930" s="14">
        <v>36022.0</v>
      </c>
      <c r="C3930" s="1" t="s">
        <v>14785</v>
      </c>
      <c r="D3930" s="1" t="s">
        <v>1537</v>
      </c>
      <c r="E3930" s="1" t="s">
        <v>26</v>
      </c>
      <c r="F3930" s="1" t="s">
        <v>60</v>
      </c>
      <c r="G3930" s="1" t="s">
        <v>18</v>
      </c>
      <c r="H3930" s="15" t="s">
        <v>14786</v>
      </c>
      <c r="I3930" s="1">
        <v>1996.0</v>
      </c>
      <c r="J3930" s="1">
        <v>1998.0</v>
      </c>
      <c r="K3930" s="1" t="s">
        <v>245</v>
      </c>
      <c r="L3930" s="18"/>
      <c r="M3930" s="18"/>
    </row>
    <row r="3931">
      <c r="A3931" s="1">
        <v>72.0</v>
      </c>
      <c r="B3931" s="14">
        <v>36022.0</v>
      </c>
      <c r="C3931" s="1" t="s">
        <v>14787</v>
      </c>
      <c r="D3931" s="1" t="s">
        <v>895</v>
      </c>
      <c r="E3931" s="1" t="s">
        <v>26</v>
      </c>
      <c r="F3931" s="1" t="s">
        <v>14788</v>
      </c>
      <c r="G3931" s="1" t="s">
        <v>337</v>
      </c>
      <c r="H3931" s="15" t="s">
        <v>14789</v>
      </c>
      <c r="I3931" s="1" t="s">
        <v>14790</v>
      </c>
      <c r="J3931" s="1" t="s">
        <v>14791</v>
      </c>
      <c r="K3931" s="1" t="s">
        <v>14792</v>
      </c>
      <c r="L3931" s="1" t="s">
        <v>14793</v>
      </c>
      <c r="M3931" s="1" t="s">
        <v>49</v>
      </c>
    </row>
    <row r="3932">
      <c r="A3932" s="1">
        <v>71.0</v>
      </c>
      <c r="B3932" s="14">
        <v>36022.0</v>
      </c>
      <c r="C3932" s="1" t="s">
        <v>14794</v>
      </c>
      <c r="D3932" s="1" t="s">
        <v>14795</v>
      </c>
      <c r="E3932" s="1" t="s">
        <v>26</v>
      </c>
      <c r="F3932" s="1" t="s">
        <v>60</v>
      </c>
      <c r="G3932" s="1" t="s">
        <v>65</v>
      </c>
      <c r="H3932" s="15" t="s">
        <v>14796</v>
      </c>
      <c r="I3932" s="1">
        <v>1989.0</v>
      </c>
      <c r="J3932" s="1">
        <v>1997.0</v>
      </c>
      <c r="K3932" s="1" t="s">
        <v>20</v>
      </c>
      <c r="L3932" s="18"/>
      <c r="M3932" s="18"/>
    </row>
    <row r="3933">
      <c r="A3933" s="1">
        <v>70.0</v>
      </c>
      <c r="B3933" s="14">
        <v>36021.0</v>
      </c>
      <c r="C3933" s="1" t="s">
        <v>14797</v>
      </c>
      <c r="D3933" s="1" t="s">
        <v>3131</v>
      </c>
      <c r="E3933" s="1" t="s">
        <v>26</v>
      </c>
      <c r="F3933" s="1" t="s">
        <v>14798</v>
      </c>
      <c r="G3933" s="1" t="s">
        <v>18</v>
      </c>
      <c r="H3933" s="15" t="s">
        <v>14799</v>
      </c>
      <c r="I3933" s="1">
        <v>1997.0</v>
      </c>
      <c r="J3933" s="1">
        <v>1997.0</v>
      </c>
      <c r="K3933" s="1" t="s">
        <v>245</v>
      </c>
      <c r="L3933" s="18"/>
      <c r="M3933" s="18"/>
    </row>
    <row r="3934">
      <c r="A3934" s="1">
        <v>69.0</v>
      </c>
      <c r="B3934" s="14">
        <v>36021.0</v>
      </c>
      <c r="C3934" s="1" t="s">
        <v>14800</v>
      </c>
      <c r="D3934" s="1" t="s">
        <v>14801</v>
      </c>
      <c r="E3934" s="1" t="s">
        <v>26</v>
      </c>
      <c r="F3934" s="1" t="s">
        <v>122</v>
      </c>
      <c r="G3934" s="1" t="s">
        <v>83</v>
      </c>
      <c r="H3934" s="15" t="s">
        <v>14802</v>
      </c>
      <c r="I3934" s="1" t="s">
        <v>14803</v>
      </c>
      <c r="J3934" s="1" t="s">
        <v>14804</v>
      </c>
      <c r="K3934" s="1" t="s">
        <v>323</v>
      </c>
      <c r="L3934" s="1" t="s">
        <v>14805</v>
      </c>
      <c r="M3934" s="1" t="s">
        <v>72</v>
      </c>
    </row>
    <row r="3935">
      <c r="A3935" s="1">
        <v>68.0</v>
      </c>
      <c r="B3935" s="14">
        <v>36021.0</v>
      </c>
      <c r="C3935" s="1" t="s">
        <v>14806</v>
      </c>
      <c r="D3935" s="1" t="s">
        <v>14807</v>
      </c>
      <c r="E3935" s="1" t="s">
        <v>26</v>
      </c>
      <c r="F3935" s="1" t="s">
        <v>14808</v>
      </c>
      <c r="G3935" s="1" t="s">
        <v>65</v>
      </c>
      <c r="H3935" s="15" t="s">
        <v>14809</v>
      </c>
      <c r="I3935" s="1">
        <v>1990.0</v>
      </c>
      <c r="J3935" s="1">
        <v>1992.0</v>
      </c>
      <c r="K3935" s="1" t="s">
        <v>245</v>
      </c>
      <c r="L3935" s="18"/>
      <c r="M3935" s="1" t="s">
        <v>49</v>
      </c>
    </row>
    <row r="3936">
      <c r="A3936" s="1">
        <v>67.0</v>
      </c>
      <c r="B3936" s="14">
        <v>36018.0</v>
      </c>
      <c r="C3936" s="1" t="s">
        <v>14810</v>
      </c>
      <c r="D3936" s="1" t="s">
        <v>14811</v>
      </c>
      <c r="E3936" s="1" t="s">
        <v>26</v>
      </c>
      <c r="F3936" s="1" t="s">
        <v>14812</v>
      </c>
      <c r="G3936" s="1" t="s">
        <v>18</v>
      </c>
      <c r="H3936" s="15" t="s">
        <v>14813</v>
      </c>
      <c r="I3936" s="1">
        <v>1989.0</v>
      </c>
      <c r="J3936" s="1">
        <v>1997.0</v>
      </c>
      <c r="K3936" s="1" t="s">
        <v>20</v>
      </c>
      <c r="L3936" s="18"/>
      <c r="M3936" s="18"/>
    </row>
    <row r="3937">
      <c r="A3937" s="1">
        <v>66.0</v>
      </c>
      <c r="B3937" s="14">
        <v>36017.0</v>
      </c>
      <c r="C3937" s="1" t="s">
        <v>14814</v>
      </c>
      <c r="D3937" s="1" t="s">
        <v>14815</v>
      </c>
      <c r="E3937" s="1" t="s">
        <v>26</v>
      </c>
      <c r="F3937" s="1" t="s">
        <v>14816</v>
      </c>
      <c r="G3937" s="1" t="s">
        <v>83</v>
      </c>
      <c r="H3937" s="15" t="s">
        <v>14817</v>
      </c>
      <c r="I3937" s="1">
        <v>1996.0</v>
      </c>
      <c r="J3937" s="1">
        <v>1998.0</v>
      </c>
      <c r="K3937" s="1" t="s">
        <v>245</v>
      </c>
      <c r="L3937" s="18"/>
      <c r="M3937" s="18"/>
    </row>
    <row r="3938">
      <c r="A3938" s="1">
        <v>65.0</v>
      </c>
      <c r="B3938" s="14">
        <v>36017.0</v>
      </c>
      <c r="C3938" s="1" t="s">
        <v>14818</v>
      </c>
      <c r="D3938" s="1" t="s">
        <v>14819</v>
      </c>
      <c r="E3938" s="1" t="s">
        <v>26</v>
      </c>
      <c r="F3938" s="1" t="s">
        <v>14820</v>
      </c>
      <c r="G3938" s="1" t="s">
        <v>18</v>
      </c>
      <c r="H3938" s="15" t="s">
        <v>14821</v>
      </c>
      <c r="I3938" s="1">
        <v>1989.0</v>
      </c>
      <c r="J3938" s="1">
        <v>1992.0</v>
      </c>
      <c r="K3938" s="1" t="s">
        <v>20</v>
      </c>
      <c r="L3938" s="18"/>
      <c r="M3938" s="18"/>
    </row>
    <row r="3939">
      <c r="A3939" s="1">
        <v>64.0</v>
      </c>
      <c r="B3939" s="14">
        <v>36017.0</v>
      </c>
      <c r="C3939" s="1" t="s">
        <v>14822</v>
      </c>
      <c r="D3939" s="1" t="s">
        <v>14823</v>
      </c>
      <c r="E3939" s="1" t="s">
        <v>26</v>
      </c>
      <c r="F3939" s="1" t="s">
        <v>14824</v>
      </c>
      <c r="G3939" s="1" t="s">
        <v>65</v>
      </c>
      <c r="H3939" s="15" t="s">
        <v>14825</v>
      </c>
      <c r="I3939" s="1">
        <v>1996.0</v>
      </c>
      <c r="J3939" s="1">
        <v>1997.0</v>
      </c>
      <c r="K3939" s="1" t="s">
        <v>20</v>
      </c>
      <c r="L3939" s="18"/>
      <c r="M3939" s="18"/>
    </row>
    <row r="3940">
      <c r="A3940" s="1">
        <v>63.0</v>
      </c>
      <c r="B3940" s="14">
        <v>36017.0</v>
      </c>
      <c r="C3940" s="1" t="s">
        <v>14826</v>
      </c>
      <c r="D3940" s="1" t="s">
        <v>14827</v>
      </c>
      <c r="E3940" s="1" t="s">
        <v>750</v>
      </c>
      <c r="F3940" s="1" t="s">
        <v>14828</v>
      </c>
      <c r="G3940" s="1" t="s">
        <v>53</v>
      </c>
      <c r="H3940" s="15" t="s">
        <v>14829</v>
      </c>
      <c r="I3940" s="1">
        <v>1990.0</v>
      </c>
      <c r="J3940" s="1">
        <v>1997.0</v>
      </c>
      <c r="K3940" s="1" t="s">
        <v>20</v>
      </c>
      <c r="L3940" s="18"/>
      <c r="M3940" s="18"/>
    </row>
    <row r="3941">
      <c r="A3941" s="1">
        <v>62.0</v>
      </c>
      <c r="B3941" s="14">
        <v>36017.0</v>
      </c>
      <c r="C3941" s="1" t="s">
        <v>14830</v>
      </c>
      <c r="D3941" s="1" t="s">
        <v>1865</v>
      </c>
      <c r="E3941" s="1" t="s">
        <v>26</v>
      </c>
      <c r="F3941" s="1" t="s">
        <v>14831</v>
      </c>
      <c r="G3941" s="1" t="s">
        <v>65</v>
      </c>
      <c r="H3941" s="15" t="s">
        <v>14832</v>
      </c>
      <c r="I3941" s="1">
        <v>1990.0</v>
      </c>
      <c r="J3941" s="1">
        <v>1997.0</v>
      </c>
      <c r="K3941" s="1" t="s">
        <v>20</v>
      </c>
      <c r="L3941" s="18"/>
      <c r="M3941" s="18"/>
    </row>
    <row r="3942">
      <c r="A3942" s="1">
        <v>61.0</v>
      </c>
      <c r="B3942" s="14">
        <v>36017.0</v>
      </c>
      <c r="C3942" s="1" t="s">
        <v>14833</v>
      </c>
      <c r="D3942" s="1" t="s">
        <v>253</v>
      </c>
      <c r="E3942" s="1" t="s">
        <v>26</v>
      </c>
      <c r="F3942" s="1" t="s">
        <v>60</v>
      </c>
      <c r="G3942" s="1" t="s">
        <v>53</v>
      </c>
      <c r="H3942" s="15" t="s">
        <v>14834</v>
      </c>
      <c r="I3942" s="1">
        <v>1990.0</v>
      </c>
      <c r="J3942" s="1">
        <v>1997.0</v>
      </c>
      <c r="K3942" s="1" t="s">
        <v>20</v>
      </c>
      <c r="L3942" s="18"/>
      <c r="M3942" s="18"/>
    </row>
    <row r="3943">
      <c r="A3943" s="1">
        <v>60.0</v>
      </c>
      <c r="B3943" s="14">
        <v>36017.0</v>
      </c>
      <c r="C3943" s="1" t="s">
        <v>14835</v>
      </c>
      <c r="D3943" s="1" t="s">
        <v>14836</v>
      </c>
      <c r="E3943" s="1" t="s">
        <v>26</v>
      </c>
      <c r="F3943" s="1" t="s">
        <v>14837</v>
      </c>
      <c r="G3943" s="1" t="s">
        <v>65</v>
      </c>
      <c r="H3943" s="15" t="s">
        <v>14838</v>
      </c>
      <c r="I3943" s="1">
        <v>1997.0</v>
      </c>
      <c r="J3943" s="1">
        <v>1998.0</v>
      </c>
      <c r="K3943" s="1" t="s">
        <v>245</v>
      </c>
      <c r="L3943" s="18"/>
      <c r="M3943" s="18"/>
    </row>
    <row r="3944">
      <c r="A3944" s="1">
        <v>59.0</v>
      </c>
      <c r="B3944" s="14">
        <v>36017.0</v>
      </c>
      <c r="C3944" s="1" t="s">
        <v>14839</v>
      </c>
      <c r="D3944" s="1" t="s">
        <v>14840</v>
      </c>
      <c r="E3944" s="1" t="s">
        <v>26</v>
      </c>
      <c r="F3944" s="1" t="s">
        <v>60</v>
      </c>
      <c r="G3944" s="1" t="s">
        <v>12936</v>
      </c>
      <c r="H3944" s="15" t="s">
        <v>14841</v>
      </c>
      <c r="I3944" s="1">
        <v>1996.0</v>
      </c>
      <c r="J3944" s="1">
        <v>1996.0</v>
      </c>
      <c r="K3944" s="1" t="s">
        <v>245</v>
      </c>
      <c r="L3944" s="18"/>
      <c r="M3944" s="18"/>
    </row>
    <row r="3945">
      <c r="A3945" s="1">
        <v>58.0</v>
      </c>
      <c r="B3945" s="14">
        <v>36017.0</v>
      </c>
      <c r="C3945" s="1" t="s">
        <v>14842</v>
      </c>
      <c r="D3945" s="1" t="s">
        <v>14843</v>
      </c>
      <c r="E3945" s="1" t="s">
        <v>26</v>
      </c>
      <c r="F3945" s="1" t="s">
        <v>14844</v>
      </c>
      <c r="G3945" s="1" t="s">
        <v>83</v>
      </c>
      <c r="H3945" s="15" t="s">
        <v>14845</v>
      </c>
      <c r="I3945" s="1" t="s">
        <v>14381</v>
      </c>
      <c r="J3945" s="1" t="s">
        <v>2132</v>
      </c>
      <c r="K3945" s="1" t="s">
        <v>323</v>
      </c>
      <c r="L3945" s="1" t="s">
        <v>14846</v>
      </c>
      <c r="M3945" s="18"/>
    </row>
    <row r="3946">
      <c r="A3946" s="1">
        <v>57.0</v>
      </c>
      <c r="B3946" s="14">
        <v>36017.0</v>
      </c>
      <c r="C3946" s="1" t="s">
        <v>14847</v>
      </c>
      <c r="D3946" s="1" t="s">
        <v>1189</v>
      </c>
      <c r="E3946" s="1" t="s">
        <v>26</v>
      </c>
      <c r="F3946" s="1" t="s">
        <v>14848</v>
      </c>
      <c r="G3946" s="1" t="s">
        <v>65</v>
      </c>
      <c r="H3946" s="15" t="s">
        <v>14849</v>
      </c>
      <c r="I3946" s="1">
        <v>1990.0</v>
      </c>
      <c r="J3946" s="1">
        <v>1994.0</v>
      </c>
      <c r="K3946" s="1" t="s">
        <v>20</v>
      </c>
      <c r="L3946" s="18"/>
      <c r="M3946" s="18"/>
    </row>
    <row r="3947">
      <c r="A3947" s="1">
        <v>56.0</v>
      </c>
      <c r="B3947" s="14">
        <v>36017.0</v>
      </c>
      <c r="C3947" s="1" t="s">
        <v>14850</v>
      </c>
      <c r="D3947" s="1" t="s">
        <v>12421</v>
      </c>
      <c r="E3947" s="1" t="s">
        <v>26</v>
      </c>
      <c r="F3947" s="1" t="s">
        <v>14851</v>
      </c>
      <c r="G3947" s="1" t="s">
        <v>337</v>
      </c>
      <c r="H3947" s="15" t="s">
        <v>14852</v>
      </c>
      <c r="I3947" s="1">
        <v>1998.0</v>
      </c>
      <c r="J3947" s="1">
        <v>1998.0</v>
      </c>
      <c r="K3947" s="1" t="s">
        <v>245</v>
      </c>
      <c r="L3947" s="18"/>
      <c r="M3947" s="18"/>
    </row>
    <row r="3948">
      <c r="A3948" s="1">
        <v>55.0</v>
      </c>
      <c r="B3948" s="14">
        <v>36017.0</v>
      </c>
      <c r="C3948" s="1" t="s">
        <v>14853</v>
      </c>
      <c r="D3948" s="1" t="s">
        <v>10840</v>
      </c>
      <c r="E3948" s="1" t="s">
        <v>26</v>
      </c>
      <c r="F3948" s="1" t="s">
        <v>14854</v>
      </c>
      <c r="G3948" s="1" t="s">
        <v>337</v>
      </c>
      <c r="H3948" s="15" t="s">
        <v>14855</v>
      </c>
      <c r="I3948" s="1">
        <v>1990.0</v>
      </c>
      <c r="J3948" s="1">
        <v>1998.0</v>
      </c>
      <c r="K3948" s="1" t="s">
        <v>20</v>
      </c>
      <c r="L3948" s="18"/>
      <c r="M3948" s="18"/>
    </row>
    <row r="3949">
      <c r="A3949" s="1">
        <v>54.0</v>
      </c>
      <c r="B3949" s="16">
        <v>36015.0</v>
      </c>
      <c r="C3949" s="1" t="s">
        <v>14856</v>
      </c>
      <c r="D3949" s="1" t="s">
        <v>13168</v>
      </c>
      <c r="E3949" s="1" t="s">
        <v>26</v>
      </c>
      <c r="F3949" s="1" t="s">
        <v>60</v>
      </c>
      <c r="G3949" s="1" t="s">
        <v>65</v>
      </c>
      <c r="H3949" s="15" t="s">
        <v>14857</v>
      </c>
      <c r="I3949" s="1">
        <v>1998.0</v>
      </c>
      <c r="J3949" s="1">
        <v>1998.0</v>
      </c>
      <c r="K3949" s="1" t="s">
        <v>245</v>
      </c>
      <c r="L3949" s="18"/>
      <c r="M3949" s="18"/>
    </row>
    <row r="3950">
      <c r="A3950" s="1">
        <v>53.0</v>
      </c>
      <c r="B3950" s="16">
        <v>36015.0</v>
      </c>
      <c r="C3950" s="1" t="s">
        <v>14858</v>
      </c>
      <c r="D3950" s="1" t="s">
        <v>14859</v>
      </c>
      <c r="E3950" s="1" t="s">
        <v>26</v>
      </c>
      <c r="F3950" s="1" t="s">
        <v>60</v>
      </c>
      <c r="G3950" s="1" t="s">
        <v>83</v>
      </c>
      <c r="H3950" s="15" t="s">
        <v>14860</v>
      </c>
      <c r="I3950" s="1">
        <v>1997.0</v>
      </c>
      <c r="J3950" s="1">
        <v>1998.0</v>
      </c>
      <c r="K3950" s="1" t="s">
        <v>245</v>
      </c>
      <c r="L3950" s="18"/>
      <c r="M3950" s="18"/>
    </row>
    <row r="3951">
      <c r="A3951" s="1">
        <v>52.0</v>
      </c>
      <c r="B3951" s="16">
        <v>36014.0</v>
      </c>
      <c r="C3951" s="1" t="s">
        <v>14861</v>
      </c>
      <c r="D3951" s="1" t="s">
        <v>4090</v>
      </c>
      <c r="E3951" s="1" t="s">
        <v>26</v>
      </c>
      <c r="F3951" s="1" t="s">
        <v>60</v>
      </c>
      <c r="G3951" s="1" t="s">
        <v>337</v>
      </c>
      <c r="H3951" s="15" t="s">
        <v>14862</v>
      </c>
      <c r="I3951" s="1">
        <v>1998.0</v>
      </c>
      <c r="J3951" s="1">
        <v>1998.0</v>
      </c>
      <c r="K3951" s="1" t="s">
        <v>245</v>
      </c>
      <c r="L3951" s="18"/>
      <c r="M3951" s="18"/>
    </row>
    <row r="3952">
      <c r="A3952" s="1">
        <v>51.0</v>
      </c>
      <c r="B3952" s="16">
        <v>36014.0</v>
      </c>
      <c r="C3952" s="1" t="s">
        <v>14863</v>
      </c>
      <c r="D3952" s="1" t="s">
        <v>14864</v>
      </c>
      <c r="E3952" s="1" t="s">
        <v>26</v>
      </c>
      <c r="F3952" s="1" t="s">
        <v>60</v>
      </c>
      <c r="G3952" s="1" t="s">
        <v>337</v>
      </c>
      <c r="H3952" s="15" t="s">
        <v>14865</v>
      </c>
      <c r="I3952" s="1">
        <v>1996.0</v>
      </c>
      <c r="J3952" s="1">
        <v>1998.0</v>
      </c>
      <c r="K3952" s="1" t="s">
        <v>245</v>
      </c>
      <c r="L3952" s="18"/>
      <c r="M3952" s="18"/>
    </row>
    <row r="3953">
      <c r="A3953" s="1">
        <v>50.0</v>
      </c>
      <c r="B3953" s="16">
        <v>36013.0</v>
      </c>
      <c r="C3953" s="1" t="s">
        <v>14866</v>
      </c>
      <c r="D3953" s="1" t="s">
        <v>2891</v>
      </c>
      <c r="E3953" s="1" t="s">
        <v>26</v>
      </c>
      <c r="F3953" s="1" t="s">
        <v>60</v>
      </c>
      <c r="G3953" s="1" t="s">
        <v>83</v>
      </c>
      <c r="H3953" s="15" t="s">
        <v>14867</v>
      </c>
      <c r="I3953" s="1">
        <v>1995.0</v>
      </c>
      <c r="J3953" s="1">
        <v>1997.0</v>
      </c>
      <c r="K3953" s="1" t="s">
        <v>20</v>
      </c>
      <c r="L3953" s="1" t="s">
        <v>14868</v>
      </c>
      <c r="M3953" s="18"/>
    </row>
    <row r="3954">
      <c r="A3954" s="1">
        <v>49.0</v>
      </c>
      <c r="B3954" s="16">
        <v>36012.0</v>
      </c>
      <c r="C3954" s="1" t="s">
        <v>14869</v>
      </c>
      <c r="D3954" s="1" t="s">
        <v>2932</v>
      </c>
      <c r="E3954" s="1" t="s">
        <v>26</v>
      </c>
      <c r="F3954" s="1" t="s">
        <v>122</v>
      </c>
      <c r="G3954" s="1" t="s">
        <v>65</v>
      </c>
      <c r="H3954" s="15" t="s">
        <v>14870</v>
      </c>
      <c r="I3954" s="1">
        <v>1996.0</v>
      </c>
      <c r="J3954" s="1">
        <v>1998.0</v>
      </c>
      <c r="K3954" s="1" t="s">
        <v>245</v>
      </c>
      <c r="L3954" s="1" t="s">
        <v>14871</v>
      </c>
      <c r="M3954" s="1" t="s">
        <v>72</v>
      </c>
    </row>
    <row r="3955">
      <c r="A3955" s="1">
        <v>48.0</v>
      </c>
      <c r="B3955" s="16">
        <v>36012.0</v>
      </c>
      <c r="C3955" s="1" t="s">
        <v>14872</v>
      </c>
      <c r="D3955" s="1" t="s">
        <v>14873</v>
      </c>
      <c r="E3955" s="1" t="s">
        <v>26</v>
      </c>
      <c r="F3955" s="1" t="s">
        <v>1282</v>
      </c>
      <c r="G3955" s="1" t="s">
        <v>83</v>
      </c>
      <c r="H3955" s="20" t="s">
        <v>1282</v>
      </c>
      <c r="I3955" s="1">
        <v>1997.0</v>
      </c>
      <c r="J3955" s="1">
        <v>1998.0</v>
      </c>
      <c r="K3955" s="1" t="s">
        <v>245</v>
      </c>
      <c r="L3955" s="18"/>
      <c r="M3955" s="18"/>
    </row>
    <row r="3956">
      <c r="A3956" s="1">
        <v>47.0</v>
      </c>
      <c r="B3956" s="16">
        <v>36012.0</v>
      </c>
      <c r="C3956" s="1" t="s">
        <v>14874</v>
      </c>
      <c r="D3956" s="1" t="s">
        <v>8658</v>
      </c>
      <c r="E3956" s="1" t="s">
        <v>26</v>
      </c>
      <c r="F3956" s="1" t="s">
        <v>60</v>
      </c>
      <c r="G3956" s="1" t="s">
        <v>18</v>
      </c>
      <c r="H3956" s="15" t="s">
        <v>14875</v>
      </c>
      <c r="I3956" s="1">
        <v>1998.0</v>
      </c>
      <c r="J3956" s="1">
        <v>1998.0</v>
      </c>
      <c r="K3956" s="1" t="s">
        <v>245</v>
      </c>
      <c r="L3956" s="1" t="s">
        <v>14876</v>
      </c>
      <c r="M3956" s="18"/>
    </row>
    <row r="3957">
      <c r="A3957" s="1">
        <v>46.0</v>
      </c>
      <c r="B3957" s="16">
        <v>36746.0</v>
      </c>
      <c r="C3957" s="1" t="s">
        <v>14877</v>
      </c>
      <c r="D3957" s="1" t="s">
        <v>14878</v>
      </c>
      <c r="E3957" s="1" t="s">
        <v>26</v>
      </c>
      <c r="F3957" s="1" t="s">
        <v>14879</v>
      </c>
      <c r="G3957" s="1" t="s">
        <v>65</v>
      </c>
      <c r="H3957" s="15" t="s">
        <v>14880</v>
      </c>
      <c r="I3957" s="1">
        <v>1998.0</v>
      </c>
      <c r="J3957" s="1">
        <v>2000.0</v>
      </c>
      <c r="K3957" s="1" t="s">
        <v>20</v>
      </c>
      <c r="L3957" s="1" t="s">
        <v>14881</v>
      </c>
      <c r="M3957" s="1" t="s">
        <v>49</v>
      </c>
    </row>
    <row r="3958">
      <c r="A3958" s="1">
        <v>45.0</v>
      </c>
      <c r="B3958" s="16">
        <v>36011.0</v>
      </c>
      <c r="C3958" s="1" t="s">
        <v>14882</v>
      </c>
      <c r="D3958" s="1" t="s">
        <v>14883</v>
      </c>
      <c r="E3958" s="1" t="s">
        <v>26</v>
      </c>
      <c r="F3958" s="1" t="s">
        <v>60</v>
      </c>
      <c r="G3958" s="1" t="s">
        <v>65</v>
      </c>
      <c r="H3958" s="15" t="s">
        <v>14884</v>
      </c>
      <c r="I3958" s="1">
        <v>1998.0</v>
      </c>
      <c r="J3958" s="1">
        <v>1998.0</v>
      </c>
      <c r="K3958" s="1" t="s">
        <v>245</v>
      </c>
      <c r="L3958" s="18"/>
      <c r="M3958" s="18"/>
    </row>
    <row r="3959">
      <c r="A3959" s="1">
        <v>44.0</v>
      </c>
      <c r="B3959" s="16">
        <v>36011.0</v>
      </c>
      <c r="C3959" s="1" t="s">
        <v>14885</v>
      </c>
      <c r="D3959" s="1" t="s">
        <v>14886</v>
      </c>
      <c r="E3959" s="1" t="s">
        <v>26</v>
      </c>
      <c r="F3959" s="1" t="s">
        <v>60</v>
      </c>
      <c r="G3959" s="1" t="s">
        <v>337</v>
      </c>
      <c r="H3959" s="15" t="s">
        <v>14887</v>
      </c>
      <c r="I3959" s="1">
        <v>1995.0</v>
      </c>
      <c r="J3959" s="1">
        <v>1997.0</v>
      </c>
      <c r="K3959" s="1" t="s">
        <v>20</v>
      </c>
      <c r="L3959" s="18"/>
      <c r="M3959" s="18"/>
    </row>
    <row r="3960">
      <c r="A3960" s="1">
        <v>43.0</v>
      </c>
      <c r="B3960" s="16">
        <v>36010.0</v>
      </c>
      <c r="C3960" s="1" t="s">
        <v>14888</v>
      </c>
      <c r="D3960" s="1" t="s">
        <v>6248</v>
      </c>
      <c r="E3960" s="1" t="s">
        <v>136</v>
      </c>
      <c r="F3960" s="1" t="s">
        <v>60</v>
      </c>
      <c r="G3960" s="1" t="s">
        <v>65</v>
      </c>
      <c r="H3960" s="15" t="s">
        <v>14889</v>
      </c>
      <c r="I3960" s="1">
        <v>1995.0</v>
      </c>
      <c r="J3960" s="1">
        <v>1997.0</v>
      </c>
      <c r="K3960" s="1" t="s">
        <v>20</v>
      </c>
      <c r="L3960" s="18"/>
      <c r="M3960" s="18"/>
    </row>
    <row r="3961">
      <c r="A3961" s="1">
        <v>42.0</v>
      </c>
      <c r="B3961" s="16">
        <v>36010.0</v>
      </c>
      <c r="C3961" s="1" t="s">
        <v>14890</v>
      </c>
      <c r="D3961" s="1" t="s">
        <v>1998</v>
      </c>
      <c r="E3961" s="1" t="s">
        <v>26</v>
      </c>
      <c r="F3961" s="1" t="s">
        <v>14891</v>
      </c>
      <c r="G3961" s="1" t="s">
        <v>18</v>
      </c>
      <c r="H3961" s="20" t="s">
        <v>14892</v>
      </c>
      <c r="I3961" s="1">
        <v>1990.0</v>
      </c>
      <c r="J3961" s="1">
        <v>1998.0</v>
      </c>
      <c r="K3961" s="1" t="s">
        <v>20</v>
      </c>
      <c r="L3961" s="18"/>
      <c r="M3961" s="18"/>
    </row>
    <row r="3962">
      <c r="A3962" s="1">
        <v>41.0</v>
      </c>
      <c r="B3962" s="16">
        <v>36010.0</v>
      </c>
      <c r="C3962" s="1" t="s">
        <v>14893</v>
      </c>
      <c r="D3962" s="1" t="s">
        <v>2358</v>
      </c>
      <c r="E3962" s="1" t="s">
        <v>26</v>
      </c>
      <c r="F3962" s="1" t="s">
        <v>1282</v>
      </c>
      <c r="G3962" s="1" t="s">
        <v>337</v>
      </c>
      <c r="H3962" s="20" t="s">
        <v>1282</v>
      </c>
      <c r="I3962" s="1" t="s">
        <v>12384</v>
      </c>
      <c r="J3962" s="1" t="s">
        <v>14804</v>
      </c>
      <c r="K3962" s="1" t="s">
        <v>323</v>
      </c>
      <c r="L3962" s="1" t="s">
        <v>14894</v>
      </c>
      <c r="M3962" s="1" t="s">
        <v>97</v>
      </c>
    </row>
    <row r="3963">
      <c r="A3963" s="1">
        <v>40.0</v>
      </c>
      <c r="B3963" s="16">
        <v>36010.0</v>
      </c>
      <c r="C3963" s="1" t="s">
        <v>14895</v>
      </c>
      <c r="D3963" s="1" t="s">
        <v>14896</v>
      </c>
      <c r="E3963" s="1" t="s">
        <v>26</v>
      </c>
      <c r="F3963" s="1" t="s">
        <v>14897</v>
      </c>
      <c r="G3963" s="1" t="s">
        <v>53</v>
      </c>
      <c r="H3963" s="15" t="s">
        <v>14898</v>
      </c>
      <c r="I3963" s="1">
        <v>1997.0</v>
      </c>
      <c r="J3963" s="1">
        <v>1998.0</v>
      </c>
      <c r="K3963" s="1" t="s">
        <v>245</v>
      </c>
      <c r="L3963" s="18"/>
      <c r="M3963" s="18"/>
    </row>
    <row r="3964">
      <c r="A3964" s="1">
        <v>39.0</v>
      </c>
      <c r="B3964" s="16">
        <v>36010.0</v>
      </c>
      <c r="C3964" s="1" t="s">
        <v>14899</v>
      </c>
      <c r="D3964" s="1" t="s">
        <v>14900</v>
      </c>
      <c r="E3964" s="1" t="s">
        <v>26</v>
      </c>
      <c r="F3964" s="1" t="s">
        <v>60</v>
      </c>
      <c r="G3964" s="1" t="s">
        <v>18</v>
      </c>
      <c r="H3964" s="15" t="s">
        <v>14901</v>
      </c>
      <c r="I3964" s="1">
        <v>1990.0</v>
      </c>
      <c r="J3964" s="1">
        <v>1998.0</v>
      </c>
      <c r="K3964" s="1" t="s">
        <v>20</v>
      </c>
      <c r="L3964" s="18"/>
      <c r="M3964" s="1" t="s">
        <v>2798</v>
      </c>
    </row>
    <row r="3965">
      <c r="A3965" s="1">
        <v>38.0</v>
      </c>
      <c r="B3965" s="16">
        <v>36010.0</v>
      </c>
      <c r="C3965" s="1" t="s">
        <v>14902</v>
      </c>
      <c r="D3965" s="1" t="s">
        <v>14903</v>
      </c>
      <c r="E3965" s="1" t="s">
        <v>26</v>
      </c>
      <c r="F3965" s="1" t="s">
        <v>14904</v>
      </c>
      <c r="G3965" s="1" t="s">
        <v>337</v>
      </c>
      <c r="H3965" s="15" t="s">
        <v>14905</v>
      </c>
      <c r="I3965" s="1">
        <v>1998.0</v>
      </c>
      <c r="J3965" s="1">
        <v>1998.0</v>
      </c>
      <c r="K3965" s="1" t="s">
        <v>245</v>
      </c>
      <c r="L3965" s="18"/>
      <c r="M3965" s="18"/>
    </row>
    <row r="3966">
      <c r="A3966" s="1">
        <v>37.0</v>
      </c>
      <c r="B3966" s="16">
        <v>36010.0</v>
      </c>
      <c r="C3966" s="1" t="s">
        <v>14906</v>
      </c>
      <c r="D3966" s="1" t="s">
        <v>14907</v>
      </c>
      <c r="E3966" s="1" t="s">
        <v>26</v>
      </c>
      <c r="F3966" s="1" t="s">
        <v>14908</v>
      </c>
      <c r="G3966" s="1" t="s">
        <v>18</v>
      </c>
      <c r="H3966" s="15" t="s">
        <v>14909</v>
      </c>
      <c r="I3966" s="1">
        <v>1998.0</v>
      </c>
      <c r="J3966" s="1">
        <v>1998.0</v>
      </c>
      <c r="K3966" s="1" t="s">
        <v>245</v>
      </c>
      <c r="L3966" s="1" t="s">
        <v>6978</v>
      </c>
      <c r="M3966" s="18"/>
    </row>
    <row r="3967">
      <c r="A3967" s="1">
        <v>36.0</v>
      </c>
      <c r="B3967" s="16">
        <v>36010.0</v>
      </c>
      <c r="C3967" s="1" t="s">
        <v>14910</v>
      </c>
      <c r="D3967" s="1" t="s">
        <v>14911</v>
      </c>
      <c r="E3967" s="1" t="s">
        <v>750</v>
      </c>
      <c r="F3967" s="1" t="s">
        <v>14912</v>
      </c>
      <c r="G3967" s="1" t="s">
        <v>65</v>
      </c>
      <c r="H3967" s="15" t="s">
        <v>14913</v>
      </c>
      <c r="I3967" s="1">
        <v>1989.0</v>
      </c>
      <c r="J3967" s="1">
        <v>1998.0</v>
      </c>
      <c r="K3967" s="1" t="s">
        <v>20</v>
      </c>
      <c r="L3967" s="18"/>
      <c r="M3967" s="18"/>
    </row>
    <row r="3968">
      <c r="A3968" s="1">
        <v>35.0</v>
      </c>
      <c r="B3968" s="16">
        <v>36010.0</v>
      </c>
      <c r="C3968" s="1" t="s">
        <v>14914</v>
      </c>
      <c r="D3968" s="1" t="s">
        <v>7182</v>
      </c>
      <c r="E3968" s="1" t="s">
        <v>26</v>
      </c>
      <c r="F3968" s="1" t="s">
        <v>14915</v>
      </c>
      <c r="G3968" s="1" t="s">
        <v>83</v>
      </c>
      <c r="H3968" s="15" t="s">
        <v>14916</v>
      </c>
      <c r="I3968" s="1">
        <v>1989.0</v>
      </c>
      <c r="J3968" s="1">
        <v>1998.0</v>
      </c>
      <c r="K3968" s="1" t="s">
        <v>20</v>
      </c>
      <c r="L3968" s="18"/>
      <c r="M3968" s="18"/>
    </row>
    <row r="3969">
      <c r="A3969" s="1">
        <v>34.0</v>
      </c>
      <c r="B3969" s="16">
        <v>36009.0</v>
      </c>
      <c r="C3969" s="1" t="s">
        <v>14917</v>
      </c>
      <c r="D3969" s="1" t="s">
        <v>14918</v>
      </c>
      <c r="E3969" s="1" t="s">
        <v>26</v>
      </c>
      <c r="F3969" s="1" t="s">
        <v>60</v>
      </c>
      <c r="G3969" s="1" t="s">
        <v>83</v>
      </c>
      <c r="H3969" s="15" t="s">
        <v>14919</v>
      </c>
      <c r="I3969" s="1">
        <v>1998.0</v>
      </c>
      <c r="J3969" s="1">
        <v>1998.0</v>
      </c>
      <c r="K3969" s="1" t="s">
        <v>245</v>
      </c>
      <c r="L3969" s="18"/>
      <c r="M3969" s="18"/>
    </row>
    <row r="3970">
      <c r="A3970" s="1">
        <v>33.0</v>
      </c>
      <c r="B3970" s="16">
        <v>36009.0</v>
      </c>
      <c r="C3970" s="1" t="s">
        <v>14920</v>
      </c>
      <c r="D3970" s="1" t="s">
        <v>14843</v>
      </c>
      <c r="E3970" s="1" t="s">
        <v>26</v>
      </c>
      <c r="F3970" s="1" t="s">
        <v>60</v>
      </c>
      <c r="G3970" s="1" t="s">
        <v>65</v>
      </c>
      <c r="H3970" s="15" t="s">
        <v>14921</v>
      </c>
      <c r="I3970" s="1">
        <v>1994.0</v>
      </c>
      <c r="J3970" s="1">
        <v>1997.0</v>
      </c>
      <c r="K3970" s="1" t="s">
        <v>20</v>
      </c>
      <c r="L3970" s="18"/>
      <c r="M3970" s="18"/>
    </row>
    <row r="3971">
      <c r="A3971" s="1">
        <v>32.0</v>
      </c>
      <c r="B3971" s="16">
        <v>36009.0</v>
      </c>
      <c r="C3971" s="1" t="s">
        <v>14922</v>
      </c>
      <c r="D3971" s="1" t="s">
        <v>14923</v>
      </c>
      <c r="E3971" s="1" t="s">
        <v>26</v>
      </c>
      <c r="F3971" s="1" t="s">
        <v>14924</v>
      </c>
      <c r="G3971" s="1" t="s">
        <v>18</v>
      </c>
      <c r="H3971" s="15" t="s">
        <v>14925</v>
      </c>
      <c r="I3971" s="1">
        <v>1997.0</v>
      </c>
      <c r="J3971" s="1">
        <v>1998.0</v>
      </c>
      <c r="K3971" s="1" t="s">
        <v>245</v>
      </c>
      <c r="L3971" s="18"/>
      <c r="M3971" s="18"/>
    </row>
    <row r="3972">
      <c r="A3972" s="1">
        <v>31.0</v>
      </c>
      <c r="B3972" s="16">
        <v>36009.0</v>
      </c>
      <c r="C3972" s="1" t="s">
        <v>14926</v>
      </c>
      <c r="D3972" s="1" t="s">
        <v>2116</v>
      </c>
      <c r="E3972" s="1" t="s">
        <v>26</v>
      </c>
      <c r="F3972" s="1" t="s">
        <v>14927</v>
      </c>
      <c r="G3972" s="1" t="s">
        <v>18</v>
      </c>
      <c r="H3972" s="15" t="s">
        <v>14928</v>
      </c>
      <c r="I3972" s="1">
        <v>1989.0</v>
      </c>
      <c r="J3972" s="1">
        <v>1992.0</v>
      </c>
      <c r="K3972" s="1" t="s">
        <v>20</v>
      </c>
      <c r="L3972" s="1" t="s">
        <v>14929</v>
      </c>
      <c r="M3972" s="1" t="s">
        <v>316</v>
      </c>
    </row>
    <row r="3973">
      <c r="A3973" s="1">
        <v>30.0</v>
      </c>
      <c r="B3973" s="16">
        <v>36009.0</v>
      </c>
      <c r="C3973" s="1" t="s">
        <v>14930</v>
      </c>
      <c r="D3973" s="1" t="s">
        <v>14931</v>
      </c>
      <c r="E3973" s="1" t="s">
        <v>26</v>
      </c>
      <c r="F3973" s="1" t="s">
        <v>14932</v>
      </c>
      <c r="G3973" s="1" t="s">
        <v>18</v>
      </c>
      <c r="H3973" s="15" t="s">
        <v>14933</v>
      </c>
      <c r="I3973" s="1">
        <v>1994.0</v>
      </c>
      <c r="J3973" s="1">
        <v>1998.0</v>
      </c>
      <c r="K3973" s="1" t="s">
        <v>20</v>
      </c>
      <c r="L3973" s="1" t="s">
        <v>14934</v>
      </c>
      <c r="M3973" s="1" t="s">
        <v>97</v>
      </c>
    </row>
    <row r="3974">
      <c r="A3974" s="1">
        <v>29.0</v>
      </c>
      <c r="B3974" s="16">
        <v>36009.0</v>
      </c>
      <c r="C3974" s="1" t="s">
        <v>14935</v>
      </c>
      <c r="D3974" s="1" t="s">
        <v>5913</v>
      </c>
      <c r="E3974" s="1" t="s">
        <v>26</v>
      </c>
      <c r="F3974" s="1" t="s">
        <v>14936</v>
      </c>
      <c r="G3974" s="1" t="s">
        <v>65</v>
      </c>
      <c r="H3974" s="15" t="s">
        <v>14937</v>
      </c>
      <c r="I3974" s="1">
        <v>1989.0</v>
      </c>
      <c r="J3974" s="1">
        <v>1997.0</v>
      </c>
      <c r="K3974" s="1" t="s">
        <v>20</v>
      </c>
      <c r="L3974" s="18"/>
      <c r="M3974" s="18"/>
    </row>
    <row r="3975">
      <c r="A3975" s="1">
        <v>28.0</v>
      </c>
      <c r="B3975" s="16">
        <v>36009.0</v>
      </c>
      <c r="C3975" s="1" t="s">
        <v>14938</v>
      </c>
      <c r="D3975" s="1" t="s">
        <v>11838</v>
      </c>
      <c r="E3975" s="1" t="s">
        <v>26</v>
      </c>
      <c r="F3975" s="1" t="s">
        <v>14939</v>
      </c>
      <c r="G3975" s="1" t="s">
        <v>18</v>
      </c>
      <c r="H3975" s="15" t="s">
        <v>14940</v>
      </c>
      <c r="I3975" s="1">
        <v>1989.0</v>
      </c>
      <c r="J3975" s="1">
        <v>1992.0</v>
      </c>
      <c r="K3975" s="1" t="s">
        <v>20</v>
      </c>
      <c r="L3975" s="18"/>
      <c r="M3975" s="18"/>
    </row>
    <row r="3976">
      <c r="A3976" s="1">
        <v>27.0</v>
      </c>
      <c r="B3976" s="16">
        <v>36008.0</v>
      </c>
      <c r="C3976" s="1" t="s">
        <v>14941</v>
      </c>
      <c r="D3976" s="1" t="s">
        <v>4161</v>
      </c>
      <c r="E3976" s="1" t="s">
        <v>26</v>
      </c>
      <c r="F3976" s="1" t="s">
        <v>14942</v>
      </c>
      <c r="G3976" s="1" t="s">
        <v>65</v>
      </c>
      <c r="H3976" s="15" t="s">
        <v>14943</v>
      </c>
      <c r="I3976" s="1">
        <v>1989.0</v>
      </c>
      <c r="J3976" s="1">
        <v>1998.0</v>
      </c>
      <c r="K3976" s="1" t="s">
        <v>20</v>
      </c>
      <c r="L3976" s="18"/>
      <c r="M3976" s="18"/>
    </row>
    <row r="3977">
      <c r="A3977" s="1">
        <v>26.0</v>
      </c>
      <c r="B3977" s="16">
        <v>36008.0</v>
      </c>
      <c r="C3977" s="1" t="s">
        <v>14944</v>
      </c>
      <c r="D3977" s="1" t="s">
        <v>14945</v>
      </c>
      <c r="E3977" s="1" t="s">
        <v>26</v>
      </c>
      <c r="F3977" s="1" t="s">
        <v>60</v>
      </c>
      <c r="G3977" s="1" t="s">
        <v>18</v>
      </c>
      <c r="H3977" s="15" t="s">
        <v>14946</v>
      </c>
      <c r="I3977" s="1">
        <v>1990.0</v>
      </c>
      <c r="J3977" s="1">
        <v>1997.0</v>
      </c>
      <c r="K3977" s="1" t="s">
        <v>20</v>
      </c>
      <c r="L3977" s="1" t="s">
        <v>1692</v>
      </c>
      <c r="M3977" s="18"/>
    </row>
    <row r="3978">
      <c r="A3978" s="1">
        <v>25.0</v>
      </c>
      <c r="B3978" s="16">
        <v>36008.0</v>
      </c>
      <c r="C3978" s="1" t="s">
        <v>14947</v>
      </c>
      <c r="D3978" s="1" t="s">
        <v>7770</v>
      </c>
      <c r="E3978" s="1" t="s">
        <v>26</v>
      </c>
      <c r="F3978" s="1" t="s">
        <v>14948</v>
      </c>
      <c r="G3978" s="1" t="s">
        <v>65</v>
      </c>
      <c r="H3978" s="15" t="s">
        <v>14949</v>
      </c>
      <c r="I3978" s="1">
        <v>1998.0</v>
      </c>
      <c r="J3978" s="1">
        <v>1998.0</v>
      </c>
      <c r="K3978" s="1" t="s">
        <v>245</v>
      </c>
      <c r="L3978" s="18"/>
      <c r="M3978" s="18"/>
    </row>
    <row r="3979">
      <c r="A3979" s="1">
        <v>24.0</v>
      </c>
      <c r="B3979" s="14">
        <v>36007.0</v>
      </c>
      <c r="C3979" s="1" t="s">
        <v>14950</v>
      </c>
      <c r="D3979" s="1" t="s">
        <v>1683</v>
      </c>
      <c r="E3979" s="1" t="s">
        <v>26</v>
      </c>
      <c r="F3979" s="1" t="s">
        <v>60</v>
      </c>
      <c r="G3979" s="1" t="s">
        <v>83</v>
      </c>
      <c r="H3979" s="15" t="s">
        <v>14951</v>
      </c>
      <c r="I3979" s="1">
        <v>1997.0</v>
      </c>
      <c r="J3979" s="1">
        <v>1997.0</v>
      </c>
      <c r="K3979" s="1" t="s">
        <v>245</v>
      </c>
      <c r="L3979" s="18"/>
      <c r="M3979" s="18"/>
    </row>
    <row r="3980">
      <c r="A3980" s="1">
        <v>23.0</v>
      </c>
      <c r="B3980" s="14">
        <v>36007.0</v>
      </c>
      <c r="C3980" s="1" t="s">
        <v>14952</v>
      </c>
      <c r="D3980" s="1" t="s">
        <v>13919</v>
      </c>
      <c r="E3980" s="1" t="s">
        <v>26</v>
      </c>
      <c r="F3980" s="1" t="s">
        <v>60</v>
      </c>
      <c r="G3980" s="1" t="s">
        <v>83</v>
      </c>
      <c r="H3980" s="15" t="s">
        <v>14953</v>
      </c>
      <c r="I3980" s="1">
        <v>1995.0</v>
      </c>
      <c r="J3980" s="1">
        <v>1997.0</v>
      </c>
      <c r="K3980" s="1" t="s">
        <v>20</v>
      </c>
      <c r="L3980" s="18"/>
      <c r="M3980" s="18"/>
    </row>
    <row r="3981">
      <c r="A3981" s="1">
        <v>22.0</v>
      </c>
      <c r="B3981" s="14">
        <v>36007.0</v>
      </c>
      <c r="C3981" s="1" t="s">
        <v>14954</v>
      </c>
      <c r="D3981" s="1" t="s">
        <v>14955</v>
      </c>
      <c r="E3981" s="1" t="s">
        <v>26</v>
      </c>
      <c r="F3981" s="1" t="s">
        <v>14956</v>
      </c>
      <c r="G3981" s="1" t="s">
        <v>18</v>
      </c>
      <c r="H3981" s="15" t="s">
        <v>14957</v>
      </c>
      <c r="I3981" s="1">
        <v>1989.0</v>
      </c>
      <c r="J3981" s="1">
        <v>1998.0</v>
      </c>
      <c r="K3981" s="1" t="s">
        <v>20</v>
      </c>
      <c r="L3981" s="18"/>
      <c r="M3981" s="18"/>
    </row>
    <row r="3982">
      <c r="A3982" s="1">
        <v>21.0</v>
      </c>
      <c r="B3982" s="14">
        <v>36007.0</v>
      </c>
      <c r="C3982" s="1" t="s">
        <v>14958</v>
      </c>
      <c r="D3982" s="1" t="s">
        <v>1453</v>
      </c>
      <c r="E3982" s="1" t="s">
        <v>26</v>
      </c>
      <c r="F3982" s="1" t="s">
        <v>122</v>
      </c>
      <c r="G3982" s="1" t="s">
        <v>83</v>
      </c>
      <c r="H3982" s="15" t="s">
        <v>14959</v>
      </c>
      <c r="I3982" s="1">
        <v>1996.0</v>
      </c>
      <c r="J3982" s="1">
        <v>1997.0</v>
      </c>
      <c r="K3982" s="1" t="s">
        <v>245</v>
      </c>
      <c r="L3982" s="18"/>
      <c r="M3982" s="18"/>
    </row>
    <row r="3983">
      <c r="A3983" s="1">
        <v>20.0</v>
      </c>
      <c r="B3983" s="14">
        <v>36007.0</v>
      </c>
      <c r="C3983" s="1" t="s">
        <v>14960</v>
      </c>
      <c r="D3983" s="1" t="s">
        <v>4648</v>
      </c>
      <c r="E3983" s="1" t="s">
        <v>26</v>
      </c>
      <c r="F3983" s="1" t="s">
        <v>60</v>
      </c>
      <c r="G3983" s="1" t="s">
        <v>65</v>
      </c>
      <c r="H3983" s="15" t="s">
        <v>14961</v>
      </c>
      <c r="I3983" s="1">
        <v>1998.0</v>
      </c>
      <c r="J3983" s="1">
        <v>1998.0</v>
      </c>
      <c r="K3983" s="1" t="s">
        <v>245</v>
      </c>
      <c r="L3983" s="18"/>
      <c r="M3983" s="18"/>
    </row>
    <row r="3984">
      <c r="A3984" s="1">
        <v>19.0</v>
      </c>
      <c r="B3984" s="14">
        <v>36007.0</v>
      </c>
      <c r="C3984" s="1" t="s">
        <v>14962</v>
      </c>
      <c r="D3984" s="1" t="s">
        <v>374</v>
      </c>
      <c r="E3984" s="1" t="s">
        <v>26</v>
      </c>
      <c r="F3984" s="1" t="s">
        <v>60</v>
      </c>
      <c r="G3984" s="1" t="s">
        <v>53</v>
      </c>
      <c r="H3984" s="15" t="s">
        <v>14963</v>
      </c>
      <c r="I3984" s="1">
        <v>1989.0</v>
      </c>
      <c r="J3984" s="1">
        <v>1998.0</v>
      </c>
      <c r="K3984" s="1" t="s">
        <v>20</v>
      </c>
      <c r="L3984" s="18"/>
      <c r="M3984" s="18"/>
    </row>
    <row r="3985">
      <c r="A3985" s="1">
        <v>18.0</v>
      </c>
      <c r="B3985" s="14">
        <v>36007.0</v>
      </c>
      <c r="C3985" s="1" t="s">
        <v>14964</v>
      </c>
      <c r="D3985" s="1" t="s">
        <v>12391</v>
      </c>
      <c r="E3985" s="1" t="s">
        <v>26</v>
      </c>
      <c r="F3985" s="1" t="s">
        <v>14965</v>
      </c>
      <c r="G3985" s="1" t="s">
        <v>18</v>
      </c>
      <c r="H3985" s="15" t="s">
        <v>14966</v>
      </c>
      <c r="I3985" s="1">
        <v>1989.0</v>
      </c>
      <c r="J3985" s="1">
        <v>1995.0</v>
      </c>
      <c r="K3985" s="1" t="s">
        <v>20</v>
      </c>
      <c r="L3985" s="18"/>
      <c r="M3985" s="18"/>
    </row>
    <row r="3986">
      <c r="A3986" s="1">
        <v>17.0</v>
      </c>
      <c r="B3986" s="14">
        <v>36007.0</v>
      </c>
      <c r="C3986" s="1" t="s">
        <v>14967</v>
      </c>
      <c r="D3986" s="1" t="s">
        <v>14968</v>
      </c>
      <c r="E3986" s="1" t="s">
        <v>3816</v>
      </c>
      <c r="F3986" s="1" t="s">
        <v>14969</v>
      </c>
      <c r="G3986" s="1" t="s">
        <v>83</v>
      </c>
      <c r="H3986" s="15" t="s">
        <v>14970</v>
      </c>
      <c r="I3986" s="1">
        <v>1990.0</v>
      </c>
      <c r="J3986" s="1">
        <v>1993.0</v>
      </c>
      <c r="K3986" s="1" t="s">
        <v>20</v>
      </c>
      <c r="L3986" s="1" t="s">
        <v>14971</v>
      </c>
      <c r="M3986" s="1" t="s">
        <v>213</v>
      </c>
    </row>
    <row r="3987">
      <c r="A3987" s="1">
        <v>16.0</v>
      </c>
      <c r="B3987" s="14">
        <v>36007.0</v>
      </c>
      <c r="C3987" s="1" t="s">
        <v>14972</v>
      </c>
      <c r="D3987" s="1" t="s">
        <v>491</v>
      </c>
      <c r="E3987" s="1" t="s">
        <v>26</v>
      </c>
      <c r="F3987" s="1" t="s">
        <v>14973</v>
      </c>
      <c r="G3987" s="1" t="s">
        <v>65</v>
      </c>
      <c r="H3987" s="15" t="s">
        <v>14974</v>
      </c>
      <c r="I3987" s="1">
        <v>1998.0</v>
      </c>
      <c r="J3987" s="1">
        <v>1998.0</v>
      </c>
      <c r="K3987" s="1" t="s">
        <v>245</v>
      </c>
      <c r="L3987" s="18"/>
      <c r="M3987" s="18"/>
    </row>
    <row r="3988">
      <c r="A3988" s="1">
        <v>15.0</v>
      </c>
      <c r="B3988" s="14">
        <v>36006.0</v>
      </c>
      <c r="C3988" s="1" t="s">
        <v>14975</v>
      </c>
      <c r="D3988" s="1" t="s">
        <v>1278</v>
      </c>
      <c r="E3988" s="1" t="s">
        <v>26</v>
      </c>
      <c r="F3988" s="1" t="s">
        <v>14976</v>
      </c>
      <c r="G3988" s="1" t="s">
        <v>83</v>
      </c>
      <c r="H3988" s="15" t="s">
        <v>14977</v>
      </c>
      <c r="I3988" s="1">
        <v>1997.0</v>
      </c>
      <c r="J3988" s="1">
        <v>1998.0</v>
      </c>
      <c r="K3988" s="1" t="s">
        <v>245</v>
      </c>
      <c r="L3988" s="1" t="s">
        <v>8826</v>
      </c>
      <c r="M3988" s="18"/>
    </row>
    <row r="3989">
      <c r="A3989" s="1">
        <v>14.0</v>
      </c>
      <c r="B3989" s="14">
        <v>36006.0</v>
      </c>
      <c r="C3989" s="1" t="s">
        <v>14978</v>
      </c>
      <c r="D3989" s="1" t="s">
        <v>14979</v>
      </c>
      <c r="E3989" s="1" t="s">
        <v>26</v>
      </c>
      <c r="F3989" s="1" t="s">
        <v>14980</v>
      </c>
      <c r="G3989" s="1" t="s">
        <v>18</v>
      </c>
      <c r="H3989" s="15" t="s">
        <v>14981</v>
      </c>
      <c r="I3989" s="1">
        <v>1995.0</v>
      </c>
      <c r="J3989" s="1">
        <v>1995.0</v>
      </c>
      <c r="K3989" s="1" t="s">
        <v>245</v>
      </c>
      <c r="L3989" s="1" t="s">
        <v>7017</v>
      </c>
      <c r="M3989" s="18"/>
    </row>
    <row r="3990">
      <c r="A3990" s="1">
        <v>13.0</v>
      </c>
      <c r="B3990" s="14">
        <v>36006.0</v>
      </c>
      <c r="C3990" s="1" t="s">
        <v>14982</v>
      </c>
      <c r="D3990" s="1" t="s">
        <v>1103</v>
      </c>
      <c r="E3990" s="1" t="s">
        <v>26</v>
      </c>
      <c r="F3990" s="1" t="s">
        <v>122</v>
      </c>
      <c r="G3990" s="1" t="s">
        <v>83</v>
      </c>
      <c r="H3990" s="15" t="s">
        <v>14983</v>
      </c>
      <c r="I3990" s="1" t="s">
        <v>10007</v>
      </c>
      <c r="J3990" s="1" t="s">
        <v>14984</v>
      </c>
      <c r="K3990" s="1" t="s">
        <v>1515</v>
      </c>
      <c r="L3990" s="1" t="s">
        <v>14985</v>
      </c>
      <c r="M3990" s="1" t="s">
        <v>72</v>
      </c>
    </row>
    <row r="3991">
      <c r="A3991" s="1">
        <v>12.0</v>
      </c>
      <c r="B3991" s="14">
        <v>36005.0</v>
      </c>
      <c r="C3991" s="1" t="s">
        <v>14986</v>
      </c>
      <c r="D3991" s="1" t="s">
        <v>14987</v>
      </c>
      <c r="E3991" s="1" t="s">
        <v>26</v>
      </c>
      <c r="F3991" s="1" t="s">
        <v>14988</v>
      </c>
      <c r="G3991" s="1" t="s">
        <v>65</v>
      </c>
      <c r="H3991" s="15" t="s">
        <v>14989</v>
      </c>
      <c r="I3991" s="1">
        <v>1996.0</v>
      </c>
      <c r="J3991" s="1">
        <v>1997.0</v>
      </c>
      <c r="K3991" s="1" t="s">
        <v>245</v>
      </c>
      <c r="L3991" s="18"/>
      <c r="M3991" s="18"/>
    </row>
    <row r="3992">
      <c r="A3992" s="1">
        <v>11.0</v>
      </c>
      <c r="B3992" s="14">
        <v>36005.0</v>
      </c>
      <c r="C3992" s="1" t="s">
        <v>14990</v>
      </c>
      <c r="D3992" s="1" t="s">
        <v>5293</v>
      </c>
      <c r="E3992" s="1" t="s">
        <v>26</v>
      </c>
      <c r="F3992" s="1" t="s">
        <v>14991</v>
      </c>
      <c r="G3992" s="1" t="s">
        <v>53</v>
      </c>
      <c r="H3992" s="15" t="s">
        <v>14992</v>
      </c>
      <c r="I3992" s="1">
        <v>1994.0</v>
      </c>
      <c r="J3992" s="1">
        <v>1997.0</v>
      </c>
      <c r="K3992" s="1" t="s">
        <v>20</v>
      </c>
      <c r="L3992" s="18"/>
      <c r="M3992" s="18"/>
    </row>
    <row r="3993">
      <c r="A3993" s="1">
        <v>10.0</v>
      </c>
      <c r="B3993" s="14">
        <v>36005.0</v>
      </c>
      <c r="C3993" s="1" t="s">
        <v>14993</v>
      </c>
      <c r="D3993" s="1" t="s">
        <v>776</v>
      </c>
      <c r="E3993" s="1" t="s">
        <v>26</v>
      </c>
      <c r="F3993" s="1" t="s">
        <v>60</v>
      </c>
      <c r="G3993" s="1" t="s">
        <v>65</v>
      </c>
      <c r="H3993" s="15" t="s">
        <v>14994</v>
      </c>
      <c r="I3993" s="1">
        <v>1989.0</v>
      </c>
      <c r="J3993" s="1">
        <v>1997.0</v>
      </c>
      <c r="K3993" s="1" t="s">
        <v>20</v>
      </c>
      <c r="L3993" s="18"/>
      <c r="M3993" s="18"/>
    </row>
    <row r="3994">
      <c r="A3994" s="1">
        <v>9.0</v>
      </c>
      <c r="B3994" s="14">
        <v>36005.0</v>
      </c>
      <c r="C3994" s="1" t="s">
        <v>14995</v>
      </c>
      <c r="D3994" s="1" t="s">
        <v>14996</v>
      </c>
      <c r="E3994" s="1" t="s">
        <v>26</v>
      </c>
      <c r="F3994" s="1" t="s">
        <v>122</v>
      </c>
      <c r="G3994" s="1" t="s">
        <v>83</v>
      </c>
      <c r="H3994" s="15" t="s">
        <v>14997</v>
      </c>
      <c r="I3994" s="1">
        <v>1997.0</v>
      </c>
      <c r="J3994" s="1">
        <v>1997.0</v>
      </c>
      <c r="K3994" s="1" t="s">
        <v>245</v>
      </c>
      <c r="L3994" s="18"/>
      <c r="M3994" s="18"/>
    </row>
    <row r="3995">
      <c r="A3995" s="1">
        <v>8.0</v>
      </c>
      <c r="B3995" s="14">
        <v>36005.0</v>
      </c>
      <c r="C3995" s="1" t="s">
        <v>14998</v>
      </c>
      <c r="D3995" s="1" t="s">
        <v>14999</v>
      </c>
      <c r="E3995" s="1" t="s">
        <v>26</v>
      </c>
      <c r="F3995" s="1" t="s">
        <v>15000</v>
      </c>
      <c r="G3995" s="1" t="s">
        <v>18</v>
      </c>
      <c r="H3995" s="15" t="s">
        <v>15001</v>
      </c>
      <c r="I3995" s="1">
        <v>1989.0</v>
      </c>
      <c r="J3995" s="1">
        <v>1997.0</v>
      </c>
      <c r="K3995" s="1" t="s">
        <v>20</v>
      </c>
      <c r="L3995" s="18"/>
      <c r="M3995" s="18"/>
    </row>
    <row r="3996">
      <c r="A3996" s="1">
        <v>7.0</v>
      </c>
      <c r="B3996" s="14">
        <v>36005.0</v>
      </c>
      <c r="C3996" s="1" t="s">
        <v>15002</v>
      </c>
      <c r="D3996" s="1" t="s">
        <v>5626</v>
      </c>
      <c r="E3996" s="1" t="s">
        <v>26</v>
      </c>
      <c r="F3996" s="1" t="s">
        <v>15003</v>
      </c>
      <c r="G3996" s="1" t="s">
        <v>65</v>
      </c>
      <c r="H3996" s="15" t="s">
        <v>15004</v>
      </c>
      <c r="I3996" s="1">
        <v>1997.0</v>
      </c>
      <c r="J3996" s="1">
        <v>1998.0</v>
      </c>
      <c r="K3996" s="1" t="s">
        <v>245</v>
      </c>
      <c r="L3996" s="1" t="s">
        <v>15005</v>
      </c>
      <c r="M3996" s="1" t="s">
        <v>49</v>
      </c>
    </row>
    <row r="3997">
      <c r="A3997" s="1">
        <v>6.0</v>
      </c>
      <c r="B3997" s="14">
        <v>36005.0</v>
      </c>
      <c r="C3997" s="1" t="s">
        <v>15006</v>
      </c>
      <c r="D3997" s="1" t="s">
        <v>15007</v>
      </c>
      <c r="E3997" s="1" t="s">
        <v>26</v>
      </c>
      <c r="F3997" s="1" t="s">
        <v>15008</v>
      </c>
      <c r="G3997" s="1" t="s">
        <v>18</v>
      </c>
      <c r="H3997" s="15" t="s">
        <v>15009</v>
      </c>
      <c r="I3997" s="1">
        <v>1994.0</v>
      </c>
      <c r="J3997" s="1">
        <v>1998.0</v>
      </c>
      <c r="K3997" s="1" t="s">
        <v>20</v>
      </c>
      <c r="L3997" s="18"/>
      <c r="M3997" s="18"/>
    </row>
    <row r="3998">
      <c r="A3998" s="1">
        <v>5.0</v>
      </c>
      <c r="B3998" s="14">
        <v>36005.0</v>
      </c>
      <c r="C3998" s="1" t="s">
        <v>15010</v>
      </c>
      <c r="D3998" s="1" t="s">
        <v>15011</v>
      </c>
      <c r="E3998" s="1" t="s">
        <v>26</v>
      </c>
      <c r="F3998" s="1" t="s">
        <v>60</v>
      </c>
      <c r="G3998" s="1" t="s">
        <v>18</v>
      </c>
      <c r="H3998" s="15" t="s">
        <v>15012</v>
      </c>
      <c r="I3998" s="1">
        <v>1995.0</v>
      </c>
      <c r="J3998" s="1">
        <v>1997.0</v>
      </c>
      <c r="K3998" s="1" t="s">
        <v>20</v>
      </c>
      <c r="L3998" s="18"/>
      <c r="M3998" s="18"/>
    </row>
    <row r="3999">
      <c r="A3999" s="1">
        <v>4.0</v>
      </c>
      <c r="B3999" s="14">
        <v>36005.0</v>
      </c>
      <c r="C3999" s="1" t="s">
        <v>15013</v>
      </c>
      <c r="D3999" s="1" t="s">
        <v>15014</v>
      </c>
      <c r="E3999" s="1" t="s">
        <v>26</v>
      </c>
      <c r="F3999" s="1" t="s">
        <v>15015</v>
      </c>
      <c r="G3999" s="1" t="s">
        <v>18</v>
      </c>
      <c r="H3999" s="15" t="s">
        <v>15016</v>
      </c>
      <c r="I3999" s="1" t="s">
        <v>15017</v>
      </c>
      <c r="J3999" s="1" t="s">
        <v>14804</v>
      </c>
      <c r="K3999" s="1" t="s">
        <v>1515</v>
      </c>
      <c r="L3999" s="1" t="s">
        <v>15018</v>
      </c>
      <c r="M3999" s="1" t="s">
        <v>15019</v>
      </c>
    </row>
    <row r="4000">
      <c r="A4000" s="1">
        <v>3.0</v>
      </c>
      <c r="B4000" s="14">
        <v>36005.0</v>
      </c>
      <c r="C4000" s="1" t="s">
        <v>15020</v>
      </c>
      <c r="D4000" s="1" t="s">
        <v>15021</v>
      </c>
      <c r="E4000" s="1" t="s">
        <v>167</v>
      </c>
      <c r="F4000" s="1" t="s">
        <v>15022</v>
      </c>
      <c r="G4000" s="1" t="s">
        <v>18</v>
      </c>
      <c r="H4000" s="15" t="s">
        <v>15023</v>
      </c>
      <c r="I4000" s="1">
        <v>1989.0</v>
      </c>
      <c r="J4000" s="1">
        <v>1998.0</v>
      </c>
      <c r="K4000" s="1" t="s">
        <v>20</v>
      </c>
      <c r="L4000" s="18"/>
      <c r="M4000" s="1" t="s">
        <v>213</v>
      </c>
    </row>
    <row r="4001">
      <c r="A4001" s="1">
        <v>2.0</v>
      </c>
      <c r="B4001" s="14">
        <v>36005.0</v>
      </c>
      <c r="C4001" s="1" t="s">
        <v>15024</v>
      </c>
      <c r="D4001" s="1" t="s">
        <v>15021</v>
      </c>
      <c r="E4001" s="1" t="s">
        <v>167</v>
      </c>
      <c r="F4001" s="1" t="s">
        <v>15022</v>
      </c>
      <c r="G4001" s="1" t="s">
        <v>18</v>
      </c>
      <c r="H4001" s="15" t="s">
        <v>15023</v>
      </c>
      <c r="I4001" s="1" t="s">
        <v>1595</v>
      </c>
      <c r="J4001" s="1" t="s">
        <v>15025</v>
      </c>
      <c r="K4001" s="1" t="s">
        <v>323</v>
      </c>
      <c r="L4001" s="1" t="s">
        <v>15026</v>
      </c>
      <c r="M4001" s="1" t="s">
        <v>213</v>
      </c>
    </row>
    <row r="4002">
      <c r="A4002" s="1">
        <v>1.0</v>
      </c>
      <c r="B4002" s="14">
        <v>36004.0</v>
      </c>
      <c r="C4002" s="1" t="s">
        <v>15027</v>
      </c>
      <c r="D4002" s="1" t="s">
        <v>1537</v>
      </c>
      <c r="E4002" s="1" t="s">
        <v>26</v>
      </c>
      <c r="F4002" s="1" t="s">
        <v>15028</v>
      </c>
      <c r="G4002" s="1" t="s">
        <v>18</v>
      </c>
      <c r="H4002" s="15" t="s">
        <v>15029</v>
      </c>
      <c r="I4002" s="1" t="s">
        <v>11527</v>
      </c>
      <c r="J4002" s="1" t="s">
        <v>15030</v>
      </c>
      <c r="K4002" s="1" t="s">
        <v>1515</v>
      </c>
      <c r="L4002" s="18"/>
      <c r="M4002" s="18"/>
    </row>
  </sheetData>
  <hyperlinks>
    <hyperlink r:id="rId1" ref="H20"/>
    <hyperlink r:id="rId2" ref="H21"/>
    <hyperlink r:id="rId3" ref="H22"/>
    <hyperlink r:id="rId4" ref="H23"/>
    <hyperlink r:id="rId5" ref="H24"/>
    <hyperlink r:id="rId6" ref="H25"/>
    <hyperlink r:id="rId7" ref="H26"/>
    <hyperlink r:id="rId8" ref="H27"/>
    <hyperlink r:id="rId9" ref="H28"/>
    <hyperlink r:id="rId10" ref="H29"/>
    <hyperlink r:id="rId11" ref="H30"/>
    <hyperlink r:id="rId12" ref="H31"/>
    <hyperlink r:id="rId13" ref="H32"/>
    <hyperlink r:id="rId14" ref="H33"/>
    <hyperlink r:id="rId15" ref="H34"/>
    <hyperlink r:id="rId16" ref="H35"/>
    <hyperlink r:id="rId17" ref="H36"/>
    <hyperlink r:id="rId18" ref="H37"/>
    <hyperlink r:id="rId19" ref="H38"/>
    <hyperlink r:id="rId20" ref="H39"/>
    <hyperlink r:id="rId21" ref="H40"/>
    <hyperlink r:id="rId22" ref="H41"/>
    <hyperlink r:id="rId23" ref="H42"/>
    <hyperlink r:id="rId24" ref="H43"/>
    <hyperlink r:id="rId25" ref="H44"/>
    <hyperlink r:id="rId26" ref="H45"/>
    <hyperlink r:id="rId27" ref="H46"/>
    <hyperlink r:id="rId28" ref="H47"/>
    <hyperlink r:id="rId29" ref="H48"/>
    <hyperlink r:id="rId30" ref="H49"/>
    <hyperlink r:id="rId31" ref="H50"/>
    <hyperlink r:id="rId32" ref="H51"/>
    <hyperlink r:id="rId33" ref="H52"/>
    <hyperlink r:id="rId34" ref="H53"/>
    <hyperlink r:id="rId35" ref="H54"/>
    <hyperlink r:id="rId36" ref="H55"/>
    <hyperlink r:id="rId37" ref="H56"/>
    <hyperlink r:id="rId38" ref="H57"/>
    <hyperlink r:id="rId39" ref="H58"/>
    <hyperlink r:id="rId40" ref="H59"/>
    <hyperlink r:id="rId41" ref="H60"/>
    <hyperlink r:id="rId42" ref="H61"/>
    <hyperlink r:id="rId43" ref="H62"/>
    <hyperlink r:id="rId44" ref="H63"/>
    <hyperlink r:id="rId45" ref="H64"/>
    <hyperlink r:id="rId46" ref="H65"/>
    <hyperlink r:id="rId47" ref="H66"/>
    <hyperlink r:id="rId48" ref="H68"/>
    <hyperlink r:id="rId49" ref="H69"/>
    <hyperlink r:id="rId50" ref="H70"/>
    <hyperlink r:id="rId51" ref="H71"/>
    <hyperlink r:id="rId52" ref="H72"/>
    <hyperlink r:id="rId53" ref="H73"/>
    <hyperlink r:id="rId54" ref="H74"/>
    <hyperlink r:id="rId55" ref="H75"/>
    <hyperlink r:id="rId56" ref="H76"/>
    <hyperlink r:id="rId57" ref="H77"/>
    <hyperlink r:id="rId58" ref="H78"/>
    <hyperlink r:id="rId59" ref="H79"/>
    <hyperlink r:id="rId60" ref="H80"/>
    <hyperlink r:id="rId61" ref="H81"/>
    <hyperlink r:id="rId62" ref="H82"/>
    <hyperlink r:id="rId63" ref="H83"/>
    <hyperlink r:id="rId64" ref="H84"/>
    <hyperlink r:id="rId65" ref="H85"/>
    <hyperlink r:id="rId66" ref="H86"/>
    <hyperlink r:id="rId67" ref="H87"/>
    <hyperlink r:id="rId68" ref="H88"/>
    <hyperlink r:id="rId69" ref="H89"/>
    <hyperlink r:id="rId70" ref="H90"/>
    <hyperlink r:id="rId71" ref="H91"/>
    <hyperlink r:id="rId72" ref="H92"/>
    <hyperlink r:id="rId73" ref="H93"/>
    <hyperlink r:id="rId74" ref="H94"/>
    <hyperlink r:id="rId75" ref="H95"/>
    <hyperlink r:id="rId76" ref="H96"/>
    <hyperlink r:id="rId77" ref="H97"/>
    <hyperlink r:id="rId78" ref="H98"/>
    <hyperlink r:id="rId79" ref="H99"/>
    <hyperlink r:id="rId80" ref="H100"/>
    <hyperlink r:id="rId81" ref="H101"/>
    <hyperlink r:id="rId82" ref="H102"/>
    <hyperlink r:id="rId83" ref="H103"/>
    <hyperlink r:id="rId84" ref="H104"/>
    <hyperlink r:id="rId85" ref="H105"/>
    <hyperlink r:id="rId86" ref="H107"/>
    <hyperlink r:id="rId87" ref="H108"/>
    <hyperlink r:id="rId88" ref="H109"/>
    <hyperlink r:id="rId89" ref="H110"/>
    <hyperlink r:id="rId90" ref="H111"/>
    <hyperlink r:id="rId91" ref="H112"/>
    <hyperlink r:id="rId92" ref="H113"/>
    <hyperlink r:id="rId93" ref="H114"/>
    <hyperlink r:id="rId94" ref="H115"/>
    <hyperlink r:id="rId95" ref="H116"/>
    <hyperlink r:id="rId96" ref="H117"/>
    <hyperlink r:id="rId97" ref="H118"/>
    <hyperlink r:id="rId98" ref="H119"/>
    <hyperlink r:id="rId99" ref="H120"/>
    <hyperlink r:id="rId100" ref="H121"/>
    <hyperlink r:id="rId101" ref="H122"/>
    <hyperlink r:id="rId102" ref="H123"/>
    <hyperlink r:id="rId103" ref="H124"/>
    <hyperlink r:id="rId104" ref="H125"/>
    <hyperlink r:id="rId105" ref="H126"/>
    <hyperlink r:id="rId106" ref="H127"/>
    <hyperlink r:id="rId107" ref="H128"/>
    <hyperlink r:id="rId108" ref="H129"/>
    <hyperlink r:id="rId109" ref="H130"/>
    <hyperlink r:id="rId110" ref="H131"/>
    <hyperlink r:id="rId111" ref="H132"/>
    <hyperlink r:id="rId112" ref="H133"/>
    <hyperlink r:id="rId113" ref="H134"/>
    <hyperlink r:id="rId114" ref="H135"/>
    <hyperlink r:id="rId115" ref="H136"/>
    <hyperlink r:id="rId116" ref="H137"/>
    <hyperlink r:id="rId117" ref="H138"/>
    <hyperlink r:id="rId118" ref="H139"/>
    <hyperlink r:id="rId119" ref="H140"/>
    <hyperlink r:id="rId120" ref="H141"/>
    <hyperlink r:id="rId121" ref="H142"/>
    <hyperlink r:id="rId122" ref="H143"/>
    <hyperlink r:id="rId123" ref="H144"/>
    <hyperlink r:id="rId124" ref="H145"/>
    <hyperlink r:id="rId125" ref="H146"/>
    <hyperlink r:id="rId126" ref="H147"/>
    <hyperlink r:id="rId127" ref="H148"/>
    <hyperlink r:id="rId128" ref="H149"/>
    <hyperlink r:id="rId129" ref="H150"/>
    <hyperlink r:id="rId130" ref="H151"/>
    <hyperlink r:id="rId131" ref="H152"/>
    <hyperlink r:id="rId132" ref="H153"/>
    <hyperlink r:id="rId133" ref="H154"/>
    <hyperlink r:id="rId134" ref="H155"/>
    <hyperlink r:id="rId135" ref="H156"/>
    <hyperlink r:id="rId136" ref="H157"/>
    <hyperlink r:id="rId137" ref="H158"/>
    <hyperlink r:id="rId138" ref="H159"/>
    <hyperlink r:id="rId139" ref="H160"/>
    <hyperlink r:id="rId140" ref="H161"/>
    <hyperlink r:id="rId141" ref="H162"/>
    <hyperlink r:id="rId142" ref="H163"/>
    <hyperlink r:id="rId143" ref="H164"/>
    <hyperlink r:id="rId144" ref="H165"/>
    <hyperlink r:id="rId145" ref="H166"/>
    <hyperlink r:id="rId146" ref="H167"/>
    <hyperlink r:id="rId147" ref="H169"/>
    <hyperlink r:id="rId148" ref="H170"/>
    <hyperlink r:id="rId149" ref="H171"/>
    <hyperlink r:id="rId150" ref="H172"/>
    <hyperlink r:id="rId151" ref="H173"/>
    <hyperlink r:id="rId152" ref="H174"/>
    <hyperlink r:id="rId153" ref="H176"/>
    <hyperlink r:id="rId154" ref="H177"/>
    <hyperlink r:id="rId155" ref="H178"/>
    <hyperlink r:id="rId156" ref="H179"/>
    <hyperlink r:id="rId157" ref="H180"/>
    <hyperlink r:id="rId158" ref="H181"/>
    <hyperlink r:id="rId159" ref="H182"/>
    <hyperlink r:id="rId160" ref="H183"/>
    <hyperlink r:id="rId161" ref="H184"/>
    <hyperlink r:id="rId162" ref="H185"/>
    <hyperlink r:id="rId163" ref="H186"/>
    <hyperlink r:id="rId164" ref="H187"/>
    <hyperlink r:id="rId165" ref="H188"/>
    <hyperlink r:id="rId166" ref="H189"/>
    <hyperlink r:id="rId167" ref="H190"/>
    <hyperlink r:id="rId168" ref="H191"/>
    <hyperlink r:id="rId169" ref="H192"/>
    <hyperlink r:id="rId170" ref="H193"/>
    <hyperlink r:id="rId171" ref="H194"/>
    <hyperlink r:id="rId172" ref="H195"/>
    <hyperlink r:id="rId173" ref="H196"/>
    <hyperlink r:id="rId174" ref="H197"/>
    <hyperlink r:id="rId175" ref="H198"/>
    <hyperlink r:id="rId176" ref="H199"/>
    <hyperlink r:id="rId177" ref="H200"/>
    <hyperlink r:id="rId178" ref="H201"/>
    <hyperlink r:id="rId179" ref="H202"/>
    <hyperlink r:id="rId180" ref="H203"/>
    <hyperlink r:id="rId181" ref="H204"/>
    <hyperlink r:id="rId182" ref="H205"/>
    <hyperlink r:id="rId183" ref="H206"/>
    <hyperlink r:id="rId184" ref="H207"/>
    <hyperlink r:id="rId185" ref="H208"/>
    <hyperlink r:id="rId186" ref="H209"/>
    <hyperlink r:id="rId187" ref="H210"/>
    <hyperlink r:id="rId188" ref="H211"/>
    <hyperlink r:id="rId189" ref="H212"/>
    <hyperlink r:id="rId190" ref="H213"/>
    <hyperlink r:id="rId191" ref="H214"/>
    <hyperlink r:id="rId192" ref="H215"/>
    <hyperlink r:id="rId193" ref="H216"/>
    <hyperlink r:id="rId194" ref="H217"/>
    <hyperlink r:id="rId195" ref="H218"/>
    <hyperlink r:id="rId196" ref="H220"/>
    <hyperlink r:id="rId197" ref="H221"/>
    <hyperlink r:id="rId198" ref="H222"/>
    <hyperlink r:id="rId199" ref="H223"/>
    <hyperlink r:id="rId200" ref="H224"/>
    <hyperlink r:id="rId201" ref="H225"/>
    <hyperlink r:id="rId202" ref="H226"/>
    <hyperlink r:id="rId203" ref="H227"/>
    <hyperlink r:id="rId204" ref="H228"/>
    <hyperlink r:id="rId205" ref="H229"/>
    <hyperlink r:id="rId206" ref="H230"/>
    <hyperlink r:id="rId207" ref="H231"/>
    <hyperlink r:id="rId208" ref="H232"/>
    <hyperlink r:id="rId209" ref="H233"/>
    <hyperlink r:id="rId210" ref="H234"/>
    <hyperlink r:id="rId211" ref="H235"/>
    <hyperlink r:id="rId212" ref="H236"/>
    <hyperlink r:id="rId213" ref="H237"/>
    <hyperlink r:id="rId214" ref="H238"/>
    <hyperlink r:id="rId215" ref="H239"/>
    <hyperlink r:id="rId216" ref="H240"/>
    <hyperlink r:id="rId217" ref="H241"/>
    <hyperlink r:id="rId218" ref="H242"/>
    <hyperlink r:id="rId219" ref="H243"/>
    <hyperlink r:id="rId220" ref="H244"/>
    <hyperlink r:id="rId221" ref="H245"/>
    <hyperlink r:id="rId222" ref="H246"/>
    <hyperlink r:id="rId223" ref="H247"/>
    <hyperlink r:id="rId224" ref="H248"/>
    <hyperlink r:id="rId225" ref="H249"/>
    <hyperlink r:id="rId226" ref="H250"/>
    <hyperlink r:id="rId227" ref="H251"/>
    <hyperlink r:id="rId228" ref="H252"/>
    <hyperlink r:id="rId229" ref="H253"/>
    <hyperlink r:id="rId230" ref="H254"/>
    <hyperlink r:id="rId231" ref="H255"/>
    <hyperlink r:id="rId232" ref="H256"/>
    <hyperlink r:id="rId233" ref="H258"/>
    <hyperlink r:id="rId234" ref="H259"/>
    <hyperlink r:id="rId235" ref="H260"/>
    <hyperlink r:id="rId236" ref="H261"/>
    <hyperlink r:id="rId237" ref="H262"/>
    <hyperlink r:id="rId238" ref="H263"/>
    <hyperlink r:id="rId239" ref="H264"/>
    <hyperlink r:id="rId240" ref="H265"/>
    <hyperlink r:id="rId241" ref="H266"/>
    <hyperlink r:id="rId242" ref="H267"/>
    <hyperlink r:id="rId243" ref="H268"/>
    <hyperlink r:id="rId244" ref="H269"/>
    <hyperlink r:id="rId245" ref="H270"/>
    <hyperlink r:id="rId246" ref="H271"/>
    <hyperlink r:id="rId247" ref="H272"/>
    <hyperlink r:id="rId248" ref="H273"/>
    <hyperlink r:id="rId249" ref="H274"/>
    <hyperlink r:id="rId250" ref="H275"/>
    <hyperlink r:id="rId251" ref="H276"/>
    <hyperlink r:id="rId252" ref="H277"/>
    <hyperlink r:id="rId253" ref="H278"/>
    <hyperlink r:id="rId254" ref="H279"/>
    <hyperlink r:id="rId255" ref="H280"/>
    <hyperlink r:id="rId256" ref="H281"/>
    <hyperlink r:id="rId257" ref="H282"/>
    <hyperlink r:id="rId258" ref="H283"/>
    <hyperlink r:id="rId259" ref="H284"/>
    <hyperlink r:id="rId260" ref="H285"/>
    <hyperlink r:id="rId261" ref="H286"/>
    <hyperlink r:id="rId262" ref="H287"/>
    <hyperlink r:id="rId263" ref="H288"/>
    <hyperlink r:id="rId264" ref="H290"/>
    <hyperlink r:id="rId265" ref="H291"/>
    <hyperlink r:id="rId266" ref="H292"/>
    <hyperlink r:id="rId267" ref="H293"/>
    <hyperlink r:id="rId268" ref="H294"/>
    <hyperlink r:id="rId269" ref="H295"/>
    <hyperlink r:id="rId270" ref="H296"/>
    <hyperlink r:id="rId271" ref="H297"/>
    <hyperlink r:id="rId272" ref="H298"/>
    <hyperlink r:id="rId273" ref="H299"/>
    <hyperlink r:id="rId274" ref="H300"/>
    <hyperlink r:id="rId275" ref="H301"/>
    <hyperlink r:id="rId276" ref="H302"/>
    <hyperlink r:id="rId277" ref="H303"/>
    <hyperlink r:id="rId278" ref="H304"/>
    <hyperlink r:id="rId279" ref="H305"/>
    <hyperlink r:id="rId280" ref="H306"/>
    <hyperlink r:id="rId281" ref="H307"/>
    <hyperlink r:id="rId282" ref="H308"/>
    <hyperlink r:id="rId283" ref="H309"/>
    <hyperlink r:id="rId284" ref="H310"/>
    <hyperlink r:id="rId285" ref="H311"/>
    <hyperlink r:id="rId286" ref="H312"/>
    <hyperlink r:id="rId287" ref="H313"/>
    <hyperlink r:id="rId288" ref="H314"/>
    <hyperlink r:id="rId289" ref="H315"/>
    <hyperlink r:id="rId290" ref="H316"/>
    <hyperlink r:id="rId291" ref="H317"/>
    <hyperlink r:id="rId292" ref="H318"/>
    <hyperlink r:id="rId293" ref="H319"/>
    <hyperlink r:id="rId294" ref="H320"/>
    <hyperlink r:id="rId295" ref="H321"/>
    <hyperlink r:id="rId296" ref="H323"/>
    <hyperlink r:id="rId297" ref="H324"/>
    <hyperlink r:id="rId298" ref="H325"/>
    <hyperlink r:id="rId299" ref="H326"/>
    <hyperlink r:id="rId300" ref="H327"/>
    <hyperlink r:id="rId301" ref="H328"/>
    <hyperlink r:id="rId302" ref="H329"/>
    <hyperlink r:id="rId303" ref="H330"/>
    <hyperlink r:id="rId304" ref="H331"/>
    <hyperlink r:id="rId305" ref="H333"/>
    <hyperlink r:id="rId306" ref="H334"/>
    <hyperlink r:id="rId307" ref="H335"/>
    <hyperlink r:id="rId308" ref="H336"/>
    <hyperlink r:id="rId309" ref="H337"/>
    <hyperlink r:id="rId310" ref="H338"/>
    <hyperlink r:id="rId311" ref="H339"/>
    <hyperlink r:id="rId312" ref="H340"/>
    <hyperlink r:id="rId313" ref="H341"/>
    <hyperlink r:id="rId314" ref="H342"/>
    <hyperlink r:id="rId315" ref="H343"/>
    <hyperlink r:id="rId316" ref="H344"/>
    <hyperlink r:id="rId317" ref="H345"/>
    <hyperlink r:id="rId318" ref="H346"/>
    <hyperlink r:id="rId319" ref="H347"/>
    <hyperlink r:id="rId320" ref="H348"/>
    <hyperlink r:id="rId321" ref="H349"/>
    <hyperlink r:id="rId322" ref="H350"/>
    <hyperlink r:id="rId323" ref="H351"/>
    <hyperlink r:id="rId324" ref="H352"/>
    <hyperlink r:id="rId325" ref="H353"/>
    <hyperlink r:id="rId326" ref="H354"/>
    <hyperlink r:id="rId327" ref="H355"/>
    <hyperlink r:id="rId328" ref="H356"/>
    <hyperlink r:id="rId329" ref="H357"/>
    <hyperlink r:id="rId330" ref="H358"/>
    <hyperlink r:id="rId331" ref="H359"/>
    <hyperlink r:id="rId332" ref="H360"/>
    <hyperlink r:id="rId333" ref="H361"/>
    <hyperlink r:id="rId334" ref="H362"/>
    <hyperlink r:id="rId335" ref="H363"/>
    <hyperlink r:id="rId336" ref="H364"/>
    <hyperlink r:id="rId337" ref="H365"/>
    <hyperlink r:id="rId338" ref="H366"/>
    <hyperlink r:id="rId339" ref="H367"/>
    <hyperlink r:id="rId340" ref="H368"/>
    <hyperlink r:id="rId341" ref="H369"/>
    <hyperlink r:id="rId342" ref="H370"/>
    <hyperlink r:id="rId343" ref="H371"/>
    <hyperlink r:id="rId344" ref="H372"/>
    <hyperlink r:id="rId345" ref="H373"/>
    <hyperlink r:id="rId346" ref="H374"/>
    <hyperlink r:id="rId347" ref="H375"/>
    <hyperlink r:id="rId348" ref="H376"/>
    <hyperlink r:id="rId349" ref="H377"/>
    <hyperlink r:id="rId350" ref="H378"/>
    <hyperlink r:id="rId351" ref="H379"/>
    <hyperlink r:id="rId352" ref="H380"/>
    <hyperlink r:id="rId353" ref="H381"/>
    <hyperlink r:id="rId354" ref="H382"/>
    <hyperlink r:id="rId355" ref="H383"/>
    <hyperlink r:id="rId356" ref="H384"/>
    <hyperlink r:id="rId357" ref="H385"/>
    <hyperlink r:id="rId358" ref="H386"/>
    <hyperlink r:id="rId359" ref="H387"/>
    <hyperlink r:id="rId360" ref="H388"/>
    <hyperlink r:id="rId361" ref="H389"/>
    <hyperlink r:id="rId362" ref="H390"/>
    <hyperlink r:id="rId363" ref="H391"/>
    <hyperlink r:id="rId364" ref="H392"/>
    <hyperlink r:id="rId365" ref="H393"/>
    <hyperlink r:id="rId366" ref="H394"/>
    <hyperlink r:id="rId367" ref="H395"/>
    <hyperlink r:id="rId368" ref="H396"/>
    <hyperlink r:id="rId369" ref="H397"/>
    <hyperlink r:id="rId370" ref="H398"/>
    <hyperlink r:id="rId371" ref="H399"/>
    <hyperlink r:id="rId372" ref="H400"/>
    <hyperlink r:id="rId373" ref="H401"/>
    <hyperlink r:id="rId374" ref="H402"/>
    <hyperlink r:id="rId375" ref="H403"/>
    <hyperlink r:id="rId376" ref="H404"/>
    <hyperlink r:id="rId377" ref="H405"/>
    <hyperlink r:id="rId378" ref="H406"/>
    <hyperlink r:id="rId379" ref="H407"/>
    <hyperlink r:id="rId380" ref="H408"/>
    <hyperlink r:id="rId381" ref="H409"/>
    <hyperlink r:id="rId382" ref="H410"/>
    <hyperlink r:id="rId383" ref="H411"/>
    <hyperlink r:id="rId384" ref="H412"/>
    <hyperlink r:id="rId385" ref="H413"/>
    <hyperlink r:id="rId386" ref="H414"/>
    <hyperlink r:id="rId387" ref="H415"/>
    <hyperlink r:id="rId388" ref="H416"/>
    <hyperlink r:id="rId389" ref="H417"/>
    <hyperlink r:id="rId390" ref="H418"/>
    <hyperlink r:id="rId391" ref="H419"/>
    <hyperlink r:id="rId392" ref="H421"/>
    <hyperlink r:id="rId393" ref="H422"/>
    <hyperlink r:id="rId394" ref="H423"/>
    <hyperlink r:id="rId395" ref="H425"/>
    <hyperlink r:id="rId396" ref="H426"/>
    <hyperlink r:id="rId397" ref="H427"/>
    <hyperlink r:id="rId398" ref="H428"/>
    <hyperlink r:id="rId399" ref="H429"/>
    <hyperlink r:id="rId400" ref="H430"/>
    <hyperlink r:id="rId401" ref="H431"/>
    <hyperlink r:id="rId402" ref="H432"/>
    <hyperlink r:id="rId403" ref="H433"/>
    <hyperlink r:id="rId404" ref="H434"/>
    <hyperlink r:id="rId405" ref="H435"/>
    <hyperlink r:id="rId406" ref="H436"/>
    <hyperlink r:id="rId407" ref="H437"/>
    <hyperlink r:id="rId408" ref="H438"/>
    <hyperlink r:id="rId409" ref="H439"/>
    <hyperlink r:id="rId410" ref="H440"/>
    <hyperlink r:id="rId411" ref="H441"/>
    <hyperlink r:id="rId412" ref="H442"/>
    <hyperlink r:id="rId413" ref="H444"/>
    <hyperlink r:id="rId414" ref="H445"/>
    <hyperlink r:id="rId415" ref="H446"/>
    <hyperlink r:id="rId416" ref="H447"/>
    <hyperlink r:id="rId417" ref="H448"/>
    <hyperlink r:id="rId418" ref="H449"/>
    <hyperlink r:id="rId419" ref="H450"/>
    <hyperlink r:id="rId420" ref="H451"/>
    <hyperlink r:id="rId421" ref="H452"/>
    <hyperlink r:id="rId422" ref="H453"/>
    <hyperlink r:id="rId423" ref="H454"/>
    <hyperlink r:id="rId424" ref="H455"/>
    <hyperlink r:id="rId425" ref="H456"/>
    <hyperlink r:id="rId426" ref="H457"/>
    <hyperlink r:id="rId427" ref="H458"/>
    <hyperlink r:id="rId428" ref="H459"/>
    <hyperlink r:id="rId429" ref="H460"/>
    <hyperlink r:id="rId430" ref="H461"/>
    <hyperlink r:id="rId431" ref="H462"/>
    <hyperlink r:id="rId432" ref="H463"/>
    <hyperlink r:id="rId433" ref="H464"/>
    <hyperlink r:id="rId434" ref="H465"/>
    <hyperlink r:id="rId435" ref="H466"/>
    <hyperlink r:id="rId436" ref="H467"/>
    <hyperlink r:id="rId437" ref="H468"/>
    <hyperlink r:id="rId438" ref="H469"/>
    <hyperlink r:id="rId439" ref="H470"/>
    <hyperlink r:id="rId440" ref="H471"/>
    <hyperlink r:id="rId441" ref="H472"/>
    <hyperlink r:id="rId442" ref="H473"/>
    <hyperlink r:id="rId443" ref="H474"/>
    <hyperlink r:id="rId444" ref="H475"/>
    <hyperlink r:id="rId445" ref="H476"/>
    <hyperlink r:id="rId446" ref="H477"/>
    <hyperlink r:id="rId447" ref="H478"/>
    <hyperlink r:id="rId448" ref="H479"/>
    <hyperlink r:id="rId449" ref="H480"/>
    <hyperlink r:id="rId450" ref="H481"/>
    <hyperlink r:id="rId451" ref="H482"/>
    <hyperlink r:id="rId452" ref="H483"/>
    <hyperlink r:id="rId453" ref="H484"/>
    <hyperlink r:id="rId454" ref="H485"/>
    <hyperlink r:id="rId455" ref="H486"/>
    <hyperlink r:id="rId456" ref="H487"/>
    <hyperlink r:id="rId457" ref="H488"/>
    <hyperlink r:id="rId458" ref="H489"/>
    <hyperlink r:id="rId459" ref="H490"/>
    <hyperlink r:id="rId460" ref="H491"/>
    <hyperlink r:id="rId461" ref="H492"/>
    <hyperlink r:id="rId462" ref="H493"/>
    <hyperlink r:id="rId463" ref="H494"/>
    <hyperlink r:id="rId464" ref="H495"/>
    <hyperlink r:id="rId465" ref="H496"/>
    <hyperlink r:id="rId466" ref="H497"/>
    <hyperlink r:id="rId467" ref="H498"/>
    <hyperlink r:id="rId468" ref="H499"/>
    <hyperlink r:id="rId469" ref="H500"/>
    <hyperlink r:id="rId470" ref="H501"/>
    <hyperlink r:id="rId471" ref="H502"/>
    <hyperlink r:id="rId472" ref="H503"/>
    <hyperlink r:id="rId473" ref="H504"/>
    <hyperlink r:id="rId474" ref="H505"/>
    <hyperlink r:id="rId475" ref="H506"/>
    <hyperlink r:id="rId476" ref="H507"/>
    <hyperlink r:id="rId477" ref="H508"/>
    <hyperlink r:id="rId478" ref="H509"/>
    <hyperlink r:id="rId479" ref="H510"/>
    <hyperlink r:id="rId480" ref="H511"/>
    <hyperlink r:id="rId481" ref="H512"/>
    <hyperlink r:id="rId482" ref="H514"/>
    <hyperlink r:id="rId483" ref="H515"/>
    <hyperlink r:id="rId484" ref="H516"/>
    <hyperlink r:id="rId485" ref="H517"/>
    <hyperlink r:id="rId486" ref="H518"/>
    <hyperlink r:id="rId487" ref="H519"/>
    <hyperlink r:id="rId488" ref="H520"/>
    <hyperlink r:id="rId489" ref="H521"/>
    <hyperlink r:id="rId490" ref="H522"/>
    <hyperlink r:id="rId491" ref="H523"/>
    <hyperlink r:id="rId492" ref="H524"/>
    <hyperlink r:id="rId493" ref="H525"/>
    <hyperlink r:id="rId494" ref="H526"/>
    <hyperlink r:id="rId495" ref="H527"/>
    <hyperlink r:id="rId496" ref="H528"/>
    <hyperlink r:id="rId497" ref="H529"/>
    <hyperlink r:id="rId498" ref="H530"/>
    <hyperlink r:id="rId499" ref="H531"/>
    <hyperlink r:id="rId500" ref="H532"/>
    <hyperlink r:id="rId501" ref="H533"/>
    <hyperlink r:id="rId502" ref="H534"/>
    <hyperlink r:id="rId503" ref="H535"/>
    <hyperlink r:id="rId504" ref="H536"/>
    <hyperlink r:id="rId505" ref="H537"/>
    <hyperlink r:id="rId506" ref="H538"/>
    <hyperlink r:id="rId507" ref="H539"/>
    <hyperlink r:id="rId508" ref="H540"/>
    <hyperlink r:id="rId509" ref="H541"/>
    <hyperlink r:id="rId510" ref="H542"/>
    <hyperlink r:id="rId511" ref="H543"/>
    <hyperlink r:id="rId512" ref="H544"/>
    <hyperlink r:id="rId513" ref="H545"/>
    <hyperlink r:id="rId514" ref="H546"/>
    <hyperlink r:id="rId515" ref="H547"/>
    <hyperlink r:id="rId516" ref="H548"/>
    <hyperlink r:id="rId517" ref="H549"/>
    <hyperlink r:id="rId518" ref="H550"/>
    <hyperlink r:id="rId519" ref="H551"/>
    <hyperlink r:id="rId520" ref="H552"/>
    <hyperlink r:id="rId521" ref="H553"/>
    <hyperlink r:id="rId522" ref="H554"/>
    <hyperlink r:id="rId523" ref="H555"/>
    <hyperlink r:id="rId524" ref="H556"/>
    <hyperlink r:id="rId525" ref="H557"/>
    <hyperlink r:id="rId526" ref="H558"/>
    <hyperlink r:id="rId527" ref="H559"/>
    <hyperlink r:id="rId528" ref="H560"/>
    <hyperlink r:id="rId529" ref="H561"/>
    <hyperlink r:id="rId530" ref="H562"/>
    <hyperlink r:id="rId531" ref="H563"/>
    <hyperlink r:id="rId532" ref="H564"/>
    <hyperlink r:id="rId533" ref="H566"/>
    <hyperlink r:id="rId534" ref="H567"/>
    <hyperlink r:id="rId535" ref="H568"/>
    <hyperlink r:id="rId536" ref="H570"/>
    <hyperlink r:id="rId537" ref="H571"/>
    <hyperlink r:id="rId538" ref="H572"/>
    <hyperlink r:id="rId539" ref="H573"/>
    <hyperlink r:id="rId540" ref="H575"/>
    <hyperlink r:id="rId541" ref="H576"/>
    <hyperlink r:id="rId542" ref="H577"/>
    <hyperlink r:id="rId543" ref="H578"/>
    <hyperlink r:id="rId544" ref="H579"/>
    <hyperlink r:id="rId545" ref="H580"/>
    <hyperlink r:id="rId546" ref="H581"/>
    <hyperlink r:id="rId547" ref="H582"/>
    <hyperlink r:id="rId548" ref="H583"/>
    <hyperlink r:id="rId549" ref="H584"/>
    <hyperlink r:id="rId550" ref="H585"/>
    <hyperlink r:id="rId551" ref="H586"/>
    <hyperlink r:id="rId552" ref="H587"/>
    <hyperlink r:id="rId553" ref="H588"/>
    <hyperlink r:id="rId554" ref="H589"/>
    <hyperlink r:id="rId555" ref="H590"/>
    <hyperlink r:id="rId556" ref="H591"/>
    <hyperlink r:id="rId557" ref="H592"/>
    <hyperlink r:id="rId558" ref="H593"/>
    <hyperlink r:id="rId559" ref="H594"/>
    <hyperlink r:id="rId560" ref="H595"/>
    <hyperlink r:id="rId561" ref="H596"/>
    <hyperlink r:id="rId562" ref="H597"/>
    <hyperlink r:id="rId563" ref="H598"/>
    <hyperlink r:id="rId564" ref="H599"/>
    <hyperlink r:id="rId565" ref="H600"/>
    <hyperlink r:id="rId566" ref="H601"/>
    <hyperlink r:id="rId567" ref="H602"/>
    <hyperlink r:id="rId568" ref="H603"/>
    <hyperlink r:id="rId569" ref="H604"/>
    <hyperlink r:id="rId570" ref="H605"/>
    <hyperlink r:id="rId571" ref="H606"/>
    <hyperlink r:id="rId572" ref="H607"/>
    <hyperlink r:id="rId573" ref="H608"/>
    <hyperlink r:id="rId574" ref="H609"/>
    <hyperlink r:id="rId575" ref="H610"/>
    <hyperlink r:id="rId576" ref="H611"/>
    <hyperlink r:id="rId577" ref="H612"/>
    <hyperlink r:id="rId578" ref="H613"/>
    <hyperlink r:id="rId579" ref="H614"/>
    <hyperlink r:id="rId580" ref="H615"/>
    <hyperlink r:id="rId581" ref="H616"/>
    <hyperlink r:id="rId582" ref="H617"/>
    <hyperlink r:id="rId583" ref="H618"/>
    <hyperlink r:id="rId584" ref="H619"/>
    <hyperlink r:id="rId585" ref="H620"/>
    <hyperlink r:id="rId586" ref="H621"/>
    <hyperlink r:id="rId587" ref="H622"/>
    <hyperlink r:id="rId588" ref="H623"/>
    <hyperlink r:id="rId589" ref="H624"/>
    <hyperlink r:id="rId590" ref="H625"/>
    <hyperlink r:id="rId591" ref="H626"/>
    <hyperlink r:id="rId592" ref="H627"/>
    <hyperlink r:id="rId593" ref="H628"/>
    <hyperlink r:id="rId594" ref="H629"/>
    <hyperlink r:id="rId595" ref="H630"/>
    <hyperlink r:id="rId596" ref="H631"/>
    <hyperlink r:id="rId597" ref="H632"/>
    <hyperlink r:id="rId598" ref="H633"/>
    <hyperlink r:id="rId599" ref="H634"/>
    <hyperlink r:id="rId600" ref="H635"/>
    <hyperlink r:id="rId601" ref="H636"/>
    <hyperlink r:id="rId602" ref="H637"/>
    <hyperlink r:id="rId603" ref="H638"/>
    <hyperlink r:id="rId604" ref="H640"/>
    <hyperlink r:id="rId605" ref="H641"/>
    <hyperlink r:id="rId606" ref="H642"/>
    <hyperlink r:id="rId607" ref="H643"/>
    <hyperlink r:id="rId608" ref="H644"/>
    <hyperlink r:id="rId609" ref="H645"/>
    <hyperlink r:id="rId610" ref="H646"/>
    <hyperlink r:id="rId611" ref="H647"/>
    <hyperlink r:id="rId612" ref="H648"/>
    <hyperlink r:id="rId613" ref="H649"/>
    <hyperlink r:id="rId614" ref="H650"/>
    <hyperlink r:id="rId615" ref="H651"/>
    <hyperlink r:id="rId616" ref="H652"/>
    <hyperlink r:id="rId617" ref="H653"/>
    <hyperlink r:id="rId618" ref="H654"/>
    <hyperlink r:id="rId619" ref="H655"/>
    <hyperlink r:id="rId620" ref="H657"/>
    <hyperlink r:id="rId621" ref="H658"/>
    <hyperlink r:id="rId622" ref="H659"/>
    <hyperlink r:id="rId623" ref="H660"/>
    <hyperlink r:id="rId624" ref="H661"/>
    <hyperlink r:id="rId625" ref="H662"/>
    <hyperlink r:id="rId626" ref="H663"/>
    <hyperlink r:id="rId627" ref="H664"/>
    <hyperlink r:id="rId628" ref="H665"/>
    <hyperlink r:id="rId629" ref="H666"/>
    <hyperlink r:id="rId630" ref="H667"/>
    <hyperlink r:id="rId631" ref="H668"/>
    <hyperlink r:id="rId632" ref="H669"/>
    <hyperlink r:id="rId633" ref="H670"/>
    <hyperlink r:id="rId634" ref="H671"/>
    <hyperlink r:id="rId635" ref="H673"/>
    <hyperlink r:id="rId636" ref="H674"/>
    <hyperlink r:id="rId637" ref="H675"/>
    <hyperlink r:id="rId638" ref="H676"/>
    <hyperlink r:id="rId639" ref="H677"/>
    <hyperlink r:id="rId640" ref="H678"/>
    <hyperlink r:id="rId641" ref="H679"/>
    <hyperlink r:id="rId642" ref="H680"/>
    <hyperlink r:id="rId643" ref="H681"/>
    <hyperlink r:id="rId644" ref="H682"/>
    <hyperlink r:id="rId645" ref="H683"/>
    <hyperlink r:id="rId646" ref="H684"/>
    <hyperlink r:id="rId647" ref="H685"/>
    <hyperlink r:id="rId648" ref="H686"/>
    <hyperlink r:id="rId649" ref="H687"/>
    <hyperlink r:id="rId650" ref="H688"/>
    <hyperlink r:id="rId651" ref="H689"/>
    <hyperlink r:id="rId652" ref="H690"/>
    <hyperlink r:id="rId653" ref="H691"/>
    <hyperlink r:id="rId654" ref="H692"/>
    <hyperlink r:id="rId655" ref="H693"/>
    <hyperlink r:id="rId656" ref="H694"/>
    <hyperlink r:id="rId657" ref="H695"/>
    <hyperlink r:id="rId658" ref="H696"/>
    <hyperlink r:id="rId659" ref="H697"/>
    <hyperlink r:id="rId660" ref="H698"/>
    <hyperlink r:id="rId661" ref="H699"/>
    <hyperlink r:id="rId662" ref="H700"/>
    <hyperlink r:id="rId663" ref="H701"/>
    <hyperlink r:id="rId664" ref="H702"/>
    <hyperlink r:id="rId665" ref="H703"/>
    <hyperlink r:id="rId666" ref="H704"/>
    <hyperlink r:id="rId667" ref="H705"/>
    <hyperlink r:id="rId668" ref="H706"/>
    <hyperlink r:id="rId669" ref="H707"/>
    <hyperlink r:id="rId670" ref="H708"/>
    <hyperlink r:id="rId671" ref="H709"/>
    <hyperlink r:id="rId672" ref="H710"/>
    <hyperlink r:id="rId673" ref="H711"/>
    <hyperlink r:id="rId674" ref="H712"/>
    <hyperlink r:id="rId675" ref="H714"/>
    <hyperlink r:id="rId676" ref="H716"/>
    <hyperlink r:id="rId677" ref="H717"/>
    <hyperlink r:id="rId678" ref="H718"/>
    <hyperlink r:id="rId679" ref="H719"/>
    <hyperlink r:id="rId680" ref="H721"/>
    <hyperlink r:id="rId681" ref="H722"/>
    <hyperlink r:id="rId682" ref="H723"/>
    <hyperlink r:id="rId683" ref="H724"/>
    <hyperlink r:id="rId684" ref="H725"/>
    <hyperlink r:id="rId685" ref="H726"/>
    <hyperlink r:id="rId686" ref="H728"/>
    <hyperlink r:id="rId687" ref="H729"/>
    <hyperlink r:id="rId688" ref="H730"/>
    <hyperlink r:id="rId689" ref="H731"/>
    <hyperlink r:id="rId690" ref="H732"/>
    <hyperlink r:id="rId691" ref="H733"/>
    <hyperlink r:id="rId692" ref="H734"/>
    <hyperlink r:id="rId693" ref="H735"/>
    <hyperlink r:id="rId694" ref="H736"/>
    <hyperlink r:id="rId695" ref="H737"/>
    <hyperlink r:id="rId696" ref="H738"/>
    <hyperlink r:id="rId697" ref="H739"/>
    <hyperlink r:id="rId698" ref="H740"/>
    <hyperlink r:id="rId699" ref="H741"/>
    <hyperlink r:id="rId700" ref="H742"/>
    <hyperlink r:id="rId701" ref="H743"/>
    <hyperlink r:id="rId702" ref="H744"/>
    <hyperlink r:id="rId703" ref="H745"/>
    <hyperlink r:id="rId704" ref="H746"/>
    <hyperlink r:id="rId705" ref="H747"/>
    <hyperlink r:id="rId706" ref="H748"/>
    <hyperlink r:id="rId707" ref="H749"/>
    <hyperlink r:id="rId708" ref="H750"/>
    <hyperlink r:id="rId709" ref="H751"/>
    <hyperlink r:id="rId710" ref="H752"/>
    <hyperlink r:id="rId711" ref="H753"/>
    <hyperlink r:id="rId712" ref="H754"/>
    <hyperlink r:id="rId713" ref="H755"/>
    <hyperlink r:id="rId714" ref="H756"/>
    <hyperlink r:id="rId715" ref="H757"/>
    <hyperlink r:id="rId716" ref="H758"/>
    <hyperlink r:id="rId717" ref="H759"/>
    <hyperlink r:id="rId718" ref="H760"/>
    <hyperlink r:id="rId719" ref="H761"/>
    <hyperlink r:id="rId720" ref="H762"/>
    <hyperlink r:id="rId721" ref="H763"/>
    <hyperlink r:id="rId722" ref="H764"/>
    <hyperlink r:id="rId723" ref="H765"/>
    <hyperlink r:id="rId724" ref="H766"/>
    <hyperlink r:id="rId725" ref="H767"/>
    <hyperlink r:id="rId726" ref="H768"/>
    <hyperlink r:id="rId727" ref="H769"/>
    <hyperlink r:id="rId728" ref="H770"/>
    <hyperlink r:id="rId729" ref="H771"/>
    <hyperlink r:id="rId730" ref="H772"/>
    <hyperlink r:id="rId731" ref="H773"/>
    <hyperlink r:id="rId732" ref="H774"/>
    <hyperlink r:id="rId733" ref="H775"/>
    <hyperlink r:id="rId734" ref="H776"/>
    <hyperlink r:id="rId735" ref="H777"/>
    <hyperlink r:id="rId736" ref="H778"/>
    <hyperlink r:id="rId737" ref="H779"/>
    <hyperlink r:id="rId738" ref="H780"/>
    <hyperlink r:id="rId739" ref="H781"/>
    <hyperlink r:id="rId740" ref="H782"/>
    <hyperlink r:id="rId741" ref="H783"/>
    <hyperlink r:id="rId742" ref="H784"/>
    <hyperlink r:id="rId743" ref="H785"/>
    <hyperlink r:id="rId744" ref="H786"/>
    <hyperlink r:id="rId745" ref="H787"/>
    <hyperlink r:id="rId746" ref="H788"/>
    <hyperlink r:id="rId747" ref="H789"/>
    <hyperlink r:id="rId748" ref="H790"/>
    <hyperlink r:id="rId749" ref="H791"/>
    <hyperlink r:id="rId750" ref="H792"/>
    <hyperlink r:id="rId751" ref="H793"/>
    <hyperlink r:id="rId752" ref="H794"/>
    <hyperlink r:id="rId753" ref="H795"/>
    <hyperlink r:id="rId754" ref="H797"/>
    <hyperlink r:id="rId755" ref="H798"/>
    <hyperlink r:id="rId756" ref="H799"/>
    <hyperlink r:id="rId757" ref="H800"/>
    <hyperlink r:id="rId758" ref="H801"/>
    <hyperlink r:id="rId759" ref="H802"/>
    <hyperlink r:id="rId760" ref="H803"/>
    <hyperlink r:id="rId761" ref="H805"/>
    <hyperlink r:id="rId762" ref="H806"/>
    <hyperlink r:id="rId763" ref="H807"/>
    <hyperlink r:id="rId764" ref="H808"/>
    <hyperlink r:id="rId765" ref="H809"/>
    <hyperlink r:id="rId766" ref="H810"/>
    <hyperlink r:id="rId767" ref="H811"/>
    <hyperlink r:id="rId768" ref="H812"/>
    <hyperlink r:id="rId769" ref="H813"/>
    <hyperlink r:id="rId770" ref="H814"/>
    <hyperlink r:id="rId771" ref="H815"/>
    <hyperlink r:id="rId772" ref="H816"/>
    <hyperlink r:id="rId773" ref="H817"/>
    <hyperlink r:id="rId774" ref="H818"/>
    <hyperlink r:id="rId775" ref="H819"/>
    <hyperlink r:id="rId776" ref="H820"/>
    <hyperlink r:id="rId777" ref="H821"/>
    <hyperlink r:id="rId778" ref="H822"/>
    <hyperlink r:id="rId779" ref="H823"/>
    <hyperlink r:id="rId780" ref="H824"/>
    <hyperlink r:id="rId781" ref="H825"/>
    <hyperlink r:id="rId782" ref="H826"/>
    <hyperlink r:id="rId783" ref="H827"/>
    <hyperlink r:id="rId784" ref="H828"/>
    <hyperlink r:id="rId785" ref="H829"/>
    <hyperlink r:id="rId786" ref="H830"/>
    <hyperlink r:id="rId787" ref="H831"/>
    <hyperlink r:id="rId788" ref="H832"/>
    <hyperlink r:id="rId789" ref="H833"/>
    <hyperlink r:id="rId790" ref="H834"/>
    <hyperlink r:id="rId791" ref="H835"/>
    <hyperlink r:id="rId792" ref="H836"/>
    <hyperlink r:id="rId793" ref="H837"/>
    <hyperlink r:id="rId794" ref="H838"/>
    <hyperlink r:id="rId795" ref="H839"/>
    <hyperlink r:id="rId796" ref="H840"/>
    <hyperlink r:id="rId797" ref="H841"/>
    <hyperlink r:id="rId798" ref="H842"/>
    <hyperlink r:id="rId799" ref="H843"/>
    <hyperlink r:id="rId800" ref="H844"/>
    <hyperlink r:id="rId801" ref="H845"/>
    <hyperlink r:id="rId802" ref="H846"/>
    <hyperlink r:id="rId803" ref="H847"/>
    <hyperlink r:id="rId804" ref="H848"/>
    <hyperlink r:id="rId805" ref="H849"/>
    <hyperlink r:id="rId806" ref="H850"/>
    <hyperlink r:id="rId807" ref="H851"/>
    <hyperlink r:id="rId808" ref="H852"/>
    <hyperlink r:id="rId809" ref="H853"/>
    <hyperlink r:id="rId810" ref="H854"/>
    <hyperlink r:id="rId811" ref="H855"/>
    <hyperlink r:id="rId812" ref="H857"/>
    <hyperlink r:id="rId813" ref="H858"/>
    <hyperlink r:id="rId814" ref="H859"/>
    <hyperlink r:id="rId815" ref="H860"/>
    <hyperlink r:id="rId816" ref="H861"/>
    <hyperlink r:id="rId817" ref="H862"/>
    <hyperlink r:id="rId818" ref="H863"/>
    <hyperlink r:id="rId819" ref="H864"/>
    <hyperlink r:id="rId820" ref="H865"/>
    <hyperlink r:id="rId821" ref="H867"/>
    <hyperlink r:id="rId822" ref="H868"/>
    <hyperlink r:id="rId823" ref="H869"/>
    <hyperlink r:id="rId824" ref="H870"/>
    <hyperlink r:id="rId825" ref="H871"/>
    <hyperlink r:id="rId826" ref="H872"/>
    <hyperlink r:id="rId827" ref="H873"/>
    <hyperlink r:id="rId828" ref="H874"/>
    <hyperlink r:id="rId829" ref="H875"/>
    <hyperlink r:id="rId830" ref="H876"/>
    <hyperlink r:id="rId831" ref="H877"/>
    <hyperlink r:id="rId832" ref="H878"/>
    <hyperlink r:id="rId833" ref="H879"/>
    <hyperlink r:id="rId834" ref="H880"/>
    <hyperlink r:id="rId835" ref="H881"/>
    <hyperlink r:id="rId836" ref="H882"/>
    <hyperlink r:id="rId837" ref="H884"/>
    <hyperlink r:id="rId838" ref="H885"/>
    <hyperlink r:id="rId839" ref="H886"/>
    <hyperlink r:id="rId840" ref="H887"/>
    <hyperlink r:id="rId841" ref="H888"/>
    <hyperlink r:id="rId842" ref="H889"/>
    <hyperlink r:id="rId843" ref="H890"/>
    <hyperlink r:id="rId844" ref="H891"/>
    <hyperlink r:id="rId845" ref="H892"/>
    <hyperlink r:id="rId846" ref="H893"/>
    <hyperlink r:id="rId847" ref="H894"/>
    <hyperlink r:id="rId848" ref="H895"/>
    <hyperlink r:id="rId849" ref="H896"/>
    <hyperlink r:id="rId850" ref="H897"/>
    <hyperlink r:id="rId851" ref="H898"/>
    <hyperlink r:id="rId852" ref="H899"/>
    <hyperlink r:id="rId853" ref="H900"/>
    <hyperlink r:id="rId854" ref="H901"/>
    <hyperlink r:id="rId855" ref="H902"/>
    <hyperlink r:id="rId856" ref="H903"/>
    <hyperlink r:id="rId857" ref="H904"/>
    <hyperlink r:id="rId858" ref="H905"/>
    <hyperlink r:id="rId859" ref="H906"/>
    <hyperlink r:id="rId860" ref="H907"/>
    <hyperlink r:id="rId861" ref="H908"/>
    <hyperlink r:id="rId862" ref="H909"/>
    <hyperlink r:id="rId863" ref="H910"/>
    <hyperlink r:id="rId864" ref="H911"/>
    <hyperlink r:id="rId865" ref="H912"/>
    <hyperlink r:id="rId866" ref="H913"/>
    <hyperlink r:id="rId867" ref="H914"/>
    <hyperlink r:id="rId868" ref="H915"/>
    <hyperlink r:id="rId869" ref="H916"/>
    <hyperlink r:id="rId870" ref="H917"/>
    <hyperlink r:id="rId871" ref="H918"/>
    <hyperlink r:id="rId872" ref="H919"/>
    <hyperlink r:id="rId873" ref="H920"/>
    <hyperlink r:id="rId874" ref="H921"/>
    <hyperlink r:id="rId875" ref="H922"/>
    <hyperlink r:id="rId876" ref="H923"/>
    <hyperlink r:id="rId877" ref="H924"/>
    <hyperlink r:id="rId878" ref="H925"/>
    <hyperlink r:id="rId879" ref="H926"/>
    <hyperlink r:id="rId880" ref="H927"/>
    <hyperlink r:id="rId881" ref="H928"/>
    <hyperlink r:id="rId882" ref="H929"/>
    <hyperlink r:id="rId883" ref="H930"/>
    <hyperlink r:id="rId884" ref="H931"/>
    <hyperlink r:id="rId885" ref="H932"/>
    <hyperlink r:id="rId886" ref="H933"/>
    <hyperlink r:id="rId887" ref="H934"/>
    <hyperlink r:id="rId888" ref="H935"/>
    <hyperlink r:id="rId889" ref="H936"/>
    <hyperlink r:id="rId890" ref="H937"/>
    <hyperlink r:id="rId891" ref="H938"/>
    <hyperlink r:id="rId892" ref="H939"/>
    <hyperlink r:id="rId893" ref="H940"/>
    <hyperlink r:id="rId894" ref="H941"/>
    <hyperlink r:id="rId895" ref="H942"/>
    <hyperlink r:id="rId896" ref="H943"/>
    <hyperlink r:id="rId897" ref="H946"/>
    <hyperlink r:id="rId898" ref="H947"/>
    <hyperlink r:id="rId899" ref="H948"/>
    <hyperlink r:id="rId900" ref="H949"/>
    <hyperlink r:id="rId901" ref="H950"/>
    <hyperlink r:id="rId902" ref="H951"/>
    <hyperlink r:id="rId903" ref="H952"/>
    <hyperlink r:id="rId904" ref="H953"/>
    <hyperlink r:id="rId905" ref="H954"/>
    <hyperlink r:id="rId906" ref="H955"/>
    <hyperlink r:id="rId907" ref="H956"/>
    <hyperlink r:id="rId908" ref="H957"/>
    <hyperlink r:id="rId909" ref="H958"/>
    <hyperlink r:id="rId910" ref="H959"/>
    <hyperlink r:id="rId911" ref="H960"/>
    <hyperlink r:id="rId912" ref="H961"/>
    <hyperlink r:id="rId913" ref="H962"/>
    <hyperlink r:id="rId914" ref="H964"/>
    <hyperlink r:id="rId915" ref="H965"/>
    <hyperlink r:id="rId916" ref="H966"/>
    <hyperlink r:id="rId917" ref="H967"/>
    <hyperlink r:id="rId918" ref="H968"/>
    <hyperlink r:id="rId919" ref="H969"/>
    <hyperlink r:id="rId920" ref="H970"/>
    <hyperlink r:id="rId921" ref="H971"/>
    <hyperlink r:id="rId922" ref="H972"/>
    <hyperlink r:id="rId923" ref="H973"/>
    <hyperlink r:id="rId924" ref="H974"/>
    <hyperlink r:id="rId925" ref="H975"/>
    <hyperlink r:id="rId926" ref="H976"/>
    <hyperlink r:id="rId927" ref="H977"/>
    <hyperlink r:id="rId928" ref="H978"/>
    <hyperlink r:id="rId929" ref="H979"/>
    <hyperlink r:id="rId930" ref="H980"/>
    <hyperlink r:id="rId931" ref="H981"/>
    <hyperlink r:id="rId932" ref="H982"/>
    <hyperlink r:id="rId933" ref="H983"/>
    <hyperlink r:id="rId934" ref="H984"/>
    <hyperlink r:id="rId935" ref="H985"/>
    <hyperlink r:id="rId936" ref="H986"/>
    <hyperlink r:id="rId937" ref="H987"/>
    <hyperlink r:id="rId938" ref="H988"/>
    <hyperlink r:id="rId939" ref="H989"/>
    <hyperlink r:id="rId940" ref="H990"/>
    <hyperlink r:id="rId941" ref="H991"/>
    <hyperlink r:id="rId942" ref="H992"/>
    <hyperlink r:id="rId943" ref="H993"/>
    <hyperlink r:id="rId944" ref="H994"/>
    <hyperlink r:id="rId945" ref="H995"/>
    <hyperlink r:id="rId946" ref="H996"/>
    <hyperlink r:id="rId947" ref="H997"/>
    <hyperlink r:id="rId948" ref="H998"/>
    <hyperlink r:id="rId949" ref="H999"/>
    <hyperlink r:id="rId950" ref="H1001"/>
    <hyperlink r:id="rId951" ref="H1002"/>
    <hyperlink r:id="rId952" ref="H1003"/>
    <hyperlink r:id="rId953" ref="H1005"/>
    <hyperlink r:id="rId954" ref="H1006"/>
    <hyperlink r:id="rId955" ref="H1007"/>
    <hyperlink r:id="rId956" ref="H1008"/>
    <hyperlink r:id="rId957" ref="H1009"/>
    <hyperlink r:id="rId958" ref="H1010"/>
    <hyperlink r:id="rId959" ref="H1011"/>
    <hyperlink r:id="rId960" ref="H1012"/>
    <hyperlink r:id="rId961" ref="H1013"/>
    <hyperlink r:id="rId962" ref="H1014"/>
    <hyperlink r:id="rId963" ref="H1015"/>
    <hyperlink r:id="rId964" ref="H1016"/>
    <hyperlink r:id="rId965" ref="H1017"/>
    <hyperlink r:id="rId966" ref="H1018"/>
    <hyperlink r:id="rId967" ref="H1019"/>
    <hyperlink r:id="rId968" ref="H1020"/>
    <hyperlink r:id="rId969" ref="H1023"/>
    <hyperlink r:id="rId970" ref="H1024"/>
    <hyperlink r:id="rId971" ref="H1025"/>
    <hyperlink r:id="rId972" ref="H1026"/>
    <hyperlink r:id="rId973" ref="H1027"/>
    <hyperlink r:id="rId974" ref="H1028"/>
    <hyperlink r:id="rId975" ref="H1029"/>
    <hyperlink r:id="rId976" ref="H1030"/>
    <hyperlink r:id="rId977" ref="H1031"/>
    <hyperlink r:id="rId978" ref="H1032"/>
    <hyperlink r:id="rId979" ref="H1033"/>
    <hyperlink r:id="rId980" ref="H1035"/>
    <hyperlink r:id="rId981" ref="H1036"/>
    <hyperlink r:id="rId982" ref="H1037"/>
    <hyperlink r:id="rId983" ref="H1038"/>
    <hyperlink r:id="rId984" ref="H1039"/>
    <hyperlink r:id="rId985" ref="H1040"/>
    <hyperlink r:id="rId986" ref="H1041"/>
    <hyperlink r:id="rId987" ref="H1042"/>
    <hyperlink r:id="rId988" ref="H1043"/>
    <hyperlink r:id="rId989" ref="H1044"/>
    <hyperlink r:id="rId990" ref="H1045"/>
    <hyperlink r:id="rId991" ref="H1047"/>
    <hyperlink r:id="rId992" ref="H1048"/>
    <hyperlink r:id="rId993" ref="H1049"/>
    <hyperlink r:id="rId994" ref="H1050"/>
    <hyperlink r:id="rId995" ref="H1051"/>
    <hyperlink r:id="rId996" ref="H1052"/>
    <hyperlink r:id="rId997" ref="H1053"/>
    <hyperlink r:id="rId998" ref="H1054"/>
    <hyperlink r:id="rId999" ref="H1055"/>
    <hyperlink r:id="rId1000" ref="H1056"/>
    <hyperlink r:id="rId1001" ref="H1057"/>
    <hyperlink r:id="rId1002" ref="H1058"/>
    <hyperlink r:id="rId1003" ref="H1059"/>
    <hyperlink r:id="rId1004" ref="H1060"/>
    <hyperlink r:id="rId1005" ref="H1061"/>
    <hyperlink r:id="rId1006" ref="H1062"/>
    <hyperlink r:id="rId1007" ref="H1063"/>
    <hyperlink r:id="rId1008" ref="H1064"/>
    <hyperlink r:id="rId1009" ref="H1065"/>
    <hyperlink r:id="rId1010" ref="H1066"/>
    <hyperlink r:id="rId1011" ref="H1067"/>
    <hyperlink r:id="rId1012" ref="H1068"/>
    <hyperlink r:id="rId1013" ref="H1069"/>
    <hyperlink r:id="rId1014" ref="H1071"/>
    <hyperlink r:id="rId1015" ref="H1072"/>
    <hyperlink r:id="rId1016" ref="H1073"/>
    <hyperlink r:id="rId1017" ref="H1074"/>
    <hyperlink r:id="rId1018" ref="H1075"/>
    <hyperlink r:id="rId1019" ref="H1076"/>
    <hyperlink r:id="rId1020" ref="H1077"/>
    <hyperlink r:id="rId1021" ref="H1078"/>
    <hyperlink r:id="rId1022" ref="H1079"/>
    <hyperlink r:id="rId1023" ref="H1080"/>
    <hyperlink r:id="rId1024" ref="H1081"/>
    <hyperlink r:id="rId1025" ref="H1082"/>
    <hyperlink r:id="rId1026" ref="H1083"/>
    <hyperlink r:id="rId1027" ref="H1084"/>
    <hyperlink r:id="rId1028" ref="H1085"/>
    <hyperlink r:id="rId1029" ref="H1086"/>
    <hyperlink r:id="rId1030" ref="H1087"/>
    <hyperlink r:id="rId1031" ref="H1088"/>
    <hyperlink r:id="rId1032" ref="H1089"/>
    <hyperlink r:id="rId1033" ref="H1090"/>
    <hyperlink r:id="rId1034" ref="H1091"/>
    <hyperlink r:id="rId1035" ref="H1092"/>
    <hyperlink r:id="rId1036" ref="H1093"/>
    <hyperlink r:id="rId1037" ref="H1094"/>
    <hyperlink r:id="rId1038" ref="H1095"/>
    <hyperlink r:id="rId1039" ref="H1096"/>
    <hyperlink r:id="rId1040" ref="H1097"/>
    <hyperlink r:id="rId1041" ref="H1098"/>
    <hyperlink r:id="rId1042" ref="H1099"/>
    <hyperlink r:id="rId1043" ref="H1100"/>
    <hyperlink r:id="rId1044" ref="H1101"/>
    <hyperlink r:id="rId1045" ref="H1102"/>
    <hyperlink r:id="rId1046" ref="H1103"/>
    <hyperlink r:id="rId1047" ref="H1104"/>
    <hyperlink r:id="rId1048" ref="H1105"/>
    <hyperlink r:id="rId1049" ref="H1106"/>
    <hyperlink r:id="rId1050" ref="H1107"/>
    <hyperlink r:id="rId1051" ref="H1108"/>
    <hyperlink r:id="rId1052" ref="H1109"/>
    <hyperlink r:id="rId1053" ref="H1110"/>
    <hyperlink r:id="rId1054" ref="H1111"/>
    <hyperlink r:id="rId1055" ref="H1112"/>
    <hyperlink r:id="rId1056" ref="H1113"/>
    <hyperlink r:id="rId1057" ref="H1115"/>
    <hyperlink r:id="rId1058" ref="H1116"/>
    <hyperlink r:id="rId1059" ref="H1117"/>
    <hyperlink r:id="rId1060" ref="H1119"/>
    <hyperlink r:id="rId1061" ref="H1120"/>
    <hyperlink r:id="rId1062" ref="H1121"/>
    <hyperlink r:id="rId1063" ref="H1122"/>
    <hyperlink r:id="rId1064" ref="H1123"/>
    <hyperlink r:id="rId1065" ref="H1124"/>
    <hyperlink r:id="rId1066" ref="H1125"/>
    <hyperlink r:id="rId1067" ref="H1126"/>
    <hyperlink r:id="rId1068" ref="H1127"/>
    <hyperlink r:id="rId1069" ref="H1128"/>
    <hyperlink r:id="rId1070" ref="H1129"/>
    <hyperlink r:id="rId1071" ref="H1130"/>
    <hyperlink r:id="rId1072" ref="H1131"/>
    <hyperlink r:id="rId1073" ref="H1132"/>
    <hyperlink r:id="rId1074" ref="H1133"/>
    <hyperlink r:id="rId1075" ref="H1134"/>
    <hyperlink r:id="rId1076" ref="H1135"/>
    <hyperlink r:id="rId1077" ref="H1136"/>
    <hyperlink r:id="rId1078" ref="H1137"/>
    <hyperlink r:id="rId1079" ref="H1138"/>
    <hyperlink r:id="rId1080" ref="H1139"/>
    <hyperlink r:id="rId1081" ref="H1140"/>
    <hyperlink r:id="rId1082" ref="H1141"/>
    <hyperlink r:id="rId1083" ref="H1142"/>
    <hyperlink r:id="rId1084" ref="H1143"/>
    <hyperlink r:id="rId1085" ref="H1144"/>
    <hyperlink r:id="rId1086" ref="H1145"/>
    <hyperlink r:id="rId1087" ref="H1146"/>
    <hyperlink r:id="rId1088" ref="H1147"/>
    <hyperlink r:id="rId1089" ref="H1148"/>
    <hyperlink r:id="rId1090" ref="H1149"/>
    <hyperlink r:id="rId1091" ref="H1150"/>
    <hyperlink r:id="rId1092" ref="H1151"/>
    <hyperlink r:id="rId1093" ref="H1152"/>
    <hyperlink r:id="rId1094" ref="H1153"/>
    <hyperlink r:id="rId1095" ref="H1154"/>
    <hyperlink r:id="rId1096" ref="H1155"/>
    <hyperlink r:id="rId1097" ref="H1156"/>
    <hyperlink r:id="rId1098" ref="H1157"/>
    <hyperlink r:id="rId1099" ref="H1158"/>
    <hyperlink r:id="rId1100" ref="H1160"/>
    <hyperlink r:id="rId1101" ref="H1161"/>
    <hyperlink r:id="rId1102" ref="H1162"/>
    <hyperlink r:id="rId1103" ref="H1163"/>
    <hyperlink r:id="rId1104" ref="H1164"/>
    <hyperlink r:id="rId1105" ref="H1165"/>
    <hyperlink r:id="rId1106" ref="H1166"/>
    <hyperlink r:id="rId1107" ref="H1167"/>
    <hyperlink r:id="rId1108" ref="H1168"/>
    <hyperlink r:id="rId1109" ref="H1169"/>
    <hyperlink r:id="rId1110" ref="H1170"/>
    <hyperlink r:id="rId1111" ref="H1171"/>
    <hyperlink r:id="rId1112" ref="H1172"/>
    <hyperlink r:id="rId1113" ref="H1173"/>
    <hyperlink r:id="rId1114" ref="H1174"/>
    <hyperlink r:id="rId1115" ref="H1175"/>
    <hyperlink r:id="rId1116" ref="H1176"/>
    <hyperlink r:id="rId1117" ref="H1177"/>
    <hyperlink r:id="rId1118" ref="H1178"/>
    <hyperlink r:id="rId1119" ref="H1179"/>
    <hyperlink r:id="rId1120" ref="H1180"/>
    <hyperlink r:id="rId1121" ref="H1181"/>
    <hyperlink r:id="rId1122" ref="H1182"/>
    <hyperlink r:id="rId1123" ref="H1184"/>
    <hyperlink r:id="rId1124" ref="H1185"/>
    <hyperlink r:id="rId1125" ref="H1186"/>
    <hyperlink r:id="rId1126" ref="H1187"/>
    <hyperlink r:id="rId1127" ref="H1188"/>
    <hyperlink r:id="rId1128" ref="H1189"/>
    <hyperlink r:id="rId1129" ref="H1190"/>
    <hyperlink r:id="rId1130" ref="H1191"/>
    <hyperlink r:id="rId1131" ref="H1192"/>
    <hyperlink r:id="rId1132" ref="H1193"/>
    <hyperlink r:id="rId1133" ref="H1194"/>
    <hyperlink r:id="rId1134" ref="H1195"/>
    <hyperlink r:id="rId1135" ref="H1196"/>
    <hyperlink r:id="rId1136" ref="H1197"/>
    <hyperlink r:id="rId1137" ref="H1198"/>
    <hyperlink r:id="rId1138" ref="H1199"/>
    <hyperlink r:id="rId1139" ref="H1200"/>
    <hyperlink r:id="rId1140" ref="H1201"/>
    <hyperlink r:id="rId1141" ref="H1202"/>
    <hyperlink r:id="rId1142" ref="H1203"/>
    <hyperlink r:id="rId1143" ref="H1204"/>
    <hyperlink r:id="rId1144" ref="H1206"/>
    <hyperlink r:id="rId1145" ref="H1207"/>
    <hyperlink r:id="rId1146" ref="H1208"/>
    <hyperlink r:id="rId1147" ref="H1209"/>
    <hyperlink r:id="rId1148" ref="H1210"/>
    <hyperlink r:id="rId1149" ref="H1211"/>
    <hyperlink r:id="rId1150" ref="H1212"/>
    <hyperlink r:id="rId1151" ref="H1213"/>
    <hyperlink r:id="rId1152" ref="H1214"/>
    <hyperlink r:id="rId1153" ref="H1215"/>
    <hyperlink r:id="rId1154" ref="H1216"/>
    <hyperlink r:id="rId1155" ref="H1217"/>
    <hyperlink r:id="rId1156" ref="H1218"/>
    <hyperlink r:id="rId1157" ref="H1219"/>
    <hyperlink r:id="rId1158" ref="H1220"/>
    <hyperlink r:id="rId1159" ref="H1221"/>
    <hyperlink r:id="rId1160" ref="H1222"/>
    <hyperlink r:id="rId1161" ref="H1223"/>
    <hyperlink r:id="rId1162" ref="H1224"/>
    <hyperlink r:id="rId1163" ref="H1225"/>
    <hyperlink r:id="rId1164" ref="H1226"/>
    <hyperlink r:id="rId1165" ref="H1227"/>
    <hyperlink r:id="rId1166" ref="H1228"/>
    <hyperlink r:id="rId1167" ref="H1229"/>
    <hyperlink r:id="rId1168" ref="H1230"/>
    <hyperlink r:id="rId1169" ref="H1231"/>
    <hyperlink r:id="rId1170" ref="H1232"/>
    <hyperlink r:id="rId1171" ref="H1233"/>
    <hyperlink r:id="rId1172" ref="H1234"/>
    <hyperlink r:id="rId1173" ref="H1235"/>
    <hyperlink r:id="rId1174" ref="H1236"/>
    <hyperlink r:id="rId1175" ref="H1237"/>
    <hyperlink r:id="rId1176" ref="H1238"/>
    <hyperlink r:id="rId1177" ref="H1239"/>
    <hyperlink r:id="rId1178" ref="H1240"/>
    <hyperlink r:id="rId1179" ref="H1241"/>
    <hyperlink r:id="rId1180" ref="H1243"/>
    <hyperlink r:id="rId1181" ref="H1244"/>
    <hyperlink r:id="rId1182" ref="H1245"/>
    <hyperlink r:id="rId1183" ref="H1246"/>
    <hyperlink r:id="rId1184" ref="H1247"/>
    <hyperlink r:id="rId1185" ref="H1248"/>
    <hyperlink r:id="rId1186" ref="H1249"/>
    <hyperlink r:id="rId1187" ref="H1250"/>
    <hyperlink r:id="rId1188" ref="H1251"/>
    <hyperlink r:id="rId1189" ref="H1252"/>
    <hyperlink r:id="rId1190" ref="H1253"/>
    <hyperlink r:id="rId1191" ref="H1254"/>
    <hyperlink r:id="rId1192" ref="H1255"/>
    <hyperlink r:id="rId1193" ref="H1256"/>
    <hyperlink r:id="rId1194" ref="H1257"/>
    <hyperlink r:id="rId1195" ref="H1258"/>
    <hyperlink r:id="rId1196" ref="H1259"/>
    <hyperlink r:id="rId1197" ref="H1260"/>
    <hyperlink r:id="rId1198" ref="H1261"/>
    <hyperlink r:id="rId1199" ref="H1262"/>
    <hyperlink r:id="rId1200" ref="H1263"/>
    <hyperlink r:id="rId1201" ref="H1264"/>
    <hyperlink r:id="rId1202" ref="H1265"/>
    <hyperlink r:id="rId1203" ref="H1266"/>
    <hyperlink r:id="rId1204" ref="H1267"/>
    <hyperlink r:id="rId1205" ref="H1268"/>
    <hyperlink r:id="rId1206" ref="H1269"/>
    <hyperlink r:id="rId1207" ref="H1270"/>
    <hyperlink r:id="rId1208" ref="H1271"/>
    <hyperlink r:id="rId1209" ref="H1272"/>
    <hyperlink r:id="rId1210" ref="H1273"/>
    <hyperlink r:id="rId1211" ref="H1274"/>
    <hyperlink r:id="rId1212" ref="H1275"/>
    <hyperlink r:id="rId1213" ref="H1276"/>
    <hyperlink r:id="rId1214" ref="H1278"/>
    <hyperlink r:id="rId1215" ref="H1279"/>
    <hyperlink r:id="rId1216" ref="H1280"/>
    <hyperlink r:id="rId1217" ref="H1281"/>
    <hyperlink r:id="rId1218" ref="H1282"/>
    <hyperlink r:id="rId1219" ref="H1283"/>
    <hyperlink r:id="rId1220" ref="H1284"/>
    <hyperlink r:id="rId1221" ref="H1285"/>
    <hyperlink r:id="rId1222" ref="H1286"/>
    <hyperlink r:id="rId1223" ref="H1287"/>
    <hyperlink r:id="rId1224" ref="H1288"/>
    <hyperlink r:id="rId1225" ref="H1289"/>
    <hyperlink r:id="rId1226" ref="H1290"/>
    <hyperlink r:id="rId1227" ref="H1291"/>
    <hyperlink r:id="rId1228" ref="H1292"/>
    <hyperlink r:id="rId1229" ref="H1293"/>
    <hyperlink r:id="rId1230" ref="H1294"/>
    <hyperlink r:id="rId1231" ref="H1295"/>
    <hyperlink r:id="rId1232" ref="H1296"/>
    <hyperlink r:id="rId1233" ref="H1297"/>
    <hyperlink r:id="rId1234" ref="H1298"/>
    <hyperlink r:id="rId1235" ref="H1299"/>
    <hyperlink r:id="rId1236" ref="H1300"/>
    <hyperlink r:id="rId1237" ref="H1301"/>
    <hyperlink r:id="rId1238" ref="H1302"/>
    <hyperlink r:id="rId1239" ref="H1303"/>
    <hyperlink r:id="rId1240" ref="H1304"/>
    <hyperlink r:id="rId1241" ref="H1305"/>
    <hyperlink r:id="rId1242" ref="H1307"/>
    <hyperlink r:id="rId1243" ref="H1308"/>
    <hyperlink r:id="rId1244" ref="H1309"/>
    <hyperlink r:id="rId1245" ref="H1310"/>
    <hyperlink r:id="rId1246" ref="H1311"/>
    <hyperlink r:id="rId1247" ref="H1312"/>
    <hyperlink r:id="rId1248" ref="H1313"/>
    <hyperlink r:id="rId1249" ref="H1316"/>
    <hyperlink r:id="rId1250" ref="H1317"/>
    <hyperlink r:id="rId1251" ref="H1318"/>
    <hyperlink r:id="rId1252" ref="H1319"/>
    <hyperlink r:id="rId1253" ref="H1320"/>
    <hyperlink r:id="rId1254" ref="H1321"/>
    <hyperlink r:id="rId1255" ref="H1322"/>
    <hyperlink r:id="rId1256" ref="H1323"/>
    <hyperlink r:id="rId1257" ref="H1324"/>
    <hyperlink r:id="rId1258" ref="H1325"/>
    <hyperlink r:id="rId1259" ref="H1326"/>
    <hyperlink r:id="rId1260" ref="H1327"/>
    <hyperlink r:id="rId1261" ref="H1328"/>
    <hyperlink r:id="rId1262" ref="H1329"/>
    <hyperlink r:id="rId1263" ref="H1330"/>
    <hyperlink r:id="rId1264" ref="H1331"/>
    <hyperlink r:id="rId1265" ref="H1332"/>
    <hyperlink r:id="rId1266" ref="H1333"/>
    <hyperlink r:id="rId1267" ref="H1334"/>
    <hyperlink r:id="rId1268" ref="H1335"/>
    <hyperlink r:id="rId1269" ref="H1336"/>
    <hyperlink r:id="rId1270" ref="H1337"/>
    <hyperlink r:id="rId1271" ref="H1338"/>
    <hyperlink r:id="rId1272" ref="H1339"/>
    <hyperlink r:id="rId1273" ref="H1340"/>
    <hyperlink r:id="rId1274" ref="H1341"/>
    <hyperlink r:id="rId1275" ref="H1342"/>
    <hyperlink r:id="rId1276" ref="H1343"/>
    <hyperlink r:id="rId1277" ref="H1344"/>
    <hyperlink r:id="rId1278" ref="H1345"/>
    <hyperlink r:id="rId1279" ref="H1346"/>
    <hyperlink r:id="rId1280" ref="H1347"/>
    <hyperlink r:id="rId1281" ref="H1348"/>
    <hyperlink r:id="rId1282" ref="H1349"/>
    <hyperlink r:id="rId1283" ref="H1350"/>
    <hyperlink r:id="rId1284" ref="H1351"/>
    <hyperlink r:id="rId1285" ref="H1352"/>
    <hyperlink r:id="rId1286" ref="H1353"/>
    <hyperlink r:id="rId1287" ref="H1354"/>
    <hyperlink r:id="rId1288" ref="H1355"/>
    <hyperlink r:id="rId1289" ref="H1357"/>
    <hyperlink r:id="rId1290" ref="H1358"/>
    <hyperlink r:id="rId1291" ref="H1359"/>
    <hyperlink r:id="rId1292" ref="H1360"/>
    <hyperlink r:id="rId1293" ref="H1361"/>
    <hyperlink r:id="rId1294" ref="H1362"/>
    <hyperlink r:id="rId1295" ref="H1363"/>
    <hyperlink r:id="rId1296" ref="H1364"/>
    <hyperlink r:id="rId1297" ref="H1365"/>
    <hyperlink r:id="rId1298" ref="H1366"/>
    <hyperlink r:id="rId1299" ref="H1367"/>
    <hyperlink r:id="rId1300" ref="H1368"/>
    <hyperlink r:id="rId1301" ref="H1369"/>
    <hyperlink r:id="rId1302" ref="H1370"/>
    <hyperlink r:id="rId1303" ref="H1373"/>
    <hyperlink r:id="rId1304" ref="H1374"/>
    <hyperlink r:id="rId1305" ref="H1375"/>
    <hyperlink r:id="rId1306" ref="H1376"/>
    <hyperlink r:id="rId1307" ref="H1377"/>
    <hyperlink r:id="rId1308" ref="H1378"/>
    <hyperlink r:id="rId1309" ref="H1379"/>
    <hyperlink r:id="rId1310" ref="H1380"/>
    <hyperlink r:id="rId1311" ref="H1381"/>
    <hyperlink r:id="rId1312" ref="H1382"/>
    <hyperlink r:id="rId1313" ref="H1383"/>
    <hyperlink r:id="rId1314" ref="H1384"/>
    <hyperlink r:id="rId1315" ref="H1385"/>
    <hyperlink r:id="rId1316" ref="H1386"/>
    <hyperlink r:id="rId1317" ref="H1387"/>
    <hyperlink r:id="rId1318" ref="H1388"/>
    <hyperlink r:id="rId1319" ref="H1389"/>
    <hyperlink r:id="rId1320" ref="H1390"/>
    <hyperlink r:id="rId1321" ref="H1391"/>
    <hyperlink r:id="rId1322" ref="H1392"/>
    <hyperlink r:id="rId1323" ref="H1393"/>
    <hyperlink r:id="rId1324" ref="H1394"/>
    <hyperlink r:id="rId1325" ref="H1395"/>
    <hyperlink r:id="rId1326" ref="H1396"/>
    <hyperlink r:id="rId1327" ref="H1397"/>
    <hyperlink r:id="rId1328" ref="H1398"/>
    <hyperlink r:id="rId1329" ref="H1399"/>
    <hyperlink r:id="rId1330" ref="H1400"/>
    <hyperlink r:id="rId1331" ref="H1401"/>
    <hyperlink r:id="rId1332" ref="H1402"/>
    <hyperlink r:id="rId1333" ref="H1403"/>
    <hyperlink r:id="rId1334" ref="H1404"/>
    <hyperlink r:id="rId1335" ref="H1405"/>
    <hyperlink r:id="rId1336" ref="H1406"/>
    <hyperlink r:id="rId1337" ref="H1407"/>
    <hyperlink r:id="rId1338" ref="H1408"/>
    <hyperlink r:id="rId1339" ref="H1409"/>
    <hyperlink r:id="rId1340" ref="H1410"/>
    <hyperlink r:id="rId1341" ref="H1411"/>
    <hyperlink r:id="rId1342" ref="H1412"/>
    <hyperlink r:id="rId1343" ref="H1414"/>
    <hyperlink r:id="rId1344" ref="H1415"/>
    <hyperlink r:id="rId1345" ref="H1416"/>
    <hyperlink r:id="rId1346" ref="H1418"/>
    <hyperlink r:id="rId1347" ref="H1419"/>
    <hyperlink r:id="rId1348" ref="H1420"/>
    <hyperlink r:id="rId1349" ref="H1421"/>
    <hyperlink r:id="rId1350" ref="H1422"/>
    <hyperlink r:id="rId1351" ref="H1423"/>
    <hyperlink r:id="rId1352" ref="H1424"/>
    <hyperlink r:id="rId1353" ref="H1425"/>
    <hyperlink r:id="rId1354" ref="H1426"/>
    <hyperlink r:id="rId1355" ref="H1427"/>
    <hyperlink r:id="rId1356" ref="H1428"/>
    <hyperlink r:id="rId1357" ref="H1429"/>
    <hyperlink r:id="rId1358" ref="H1430"/>
    <hyperlink r:id="rId1359" ref="H1431"/>
    <hyperlink r:id="rId1360" ref="H1432"/>
    <hyperlink r:id="rId1361" ref="H1433"/>
    <hyperlink r:id="rId1362" ref="H1434"/>
    <hyperlink r:id="rId1363" ref="H1435"/>
    <hyperlink r:id="rId1364" ref="H1436"/>
    <hyperlink r:id="rId1365" ref="H1437"/>
    <hyperlink r:id="rId1366" ref="H1438"/>
    <hyperlink r:id="rId1367" ref="H1439"/>
    <hyperlink r:id="rId1368" ref="H1440"/>
    <hyperlink r:id="rId1369" ref="H1441"/>
    <hyperlink r:id="rId1370" ref="H1442"/>
    <hyperlink r:id="rId1371" ref="H1443"/>
    <hyperlink r:id="rId1372" ref="H1444"/>
    <hyperlink r:id="rId1373" ref="H1445"/>
    <hyperlink r:id="rId1374" ref="H1446"/>
    <hyperlink r:id="rId1375" ref="H1447"/>
    <hyperlink r:id="rId1376" ref="H1448"/>
    <hyperlink r:id="rId1377" ref="H1449"/>
    <hyperlink r:id="rId1378" ref="H1450"/>
    <hyperlink r:id="rId1379" ref="H1451"/>
    <hyperlink r:id="rId1380" ref="H1452"/>
    <hyperlink r:id="rId1381" ref="H1453"/>
    <hyperlink r:id="rId1382" ref="H1454"/>
    <hyperlink r:id="rId1383" ref="H1455"/>
    <hyperlink r:id="rId1384" ref="H1457"/>
    <hyperlink r:id="rId1385" ref="H1458"/>
    <hyperlink r:id="rId1386" ref="H1459"/>
    <hyperlink r:id="rId1387" ref="H1460"/>
    <hyperlink r:id="rId1388" ref="H1461"/>
    <hyperlink r:id="rId1389" ref="H1462"/>
    <hyperlink r:id="rId1390" ref="H1463"/>
    <hyperlink r:id="rId1391" ref="H1464"/>
    <hyperlink r:id="rId1392" ref="H1465"/>
    <hyperlink r:id="rId1393" ref="H1466"/>
    <hyperlink r:id="rId1394" ref="H1467"/>
    <hyperlink r:id="rId1395" ref="H1468"/>
    <hyperlink r:id="rId1396" ref="H1469"/>
    <hyperlink r:id="rId1397" ref="H1470"/>
    <hyperlink r:id="rId1398" ref="H1471"/>
    <hyperlink r:id="rId1399" ref="H1472"/>
    <hyperlink r:id="rId1400" ref="H1473"/>
    <hyperlink r:id="rId1401" ref="H1474"/>
    <hyperlink r:id="rId1402" ref="H1475"/>
    <hyperlink r:id="rId1403" ref="H1476"/>
    <hyperlink r:id="rId1404" ref="H1477"/>
    <hyperlink r:id="rId1405" ref="H1478"/>
    <hyperlink r:id="rId1406" ref="H1479"/>
    <hyperlink r:id="rId1407" ref="H1480"/>
    <hyperlink r:id="rId1408" ref="H1481"/>
    <hyperlink r:id="rId1409" ref="H1482"/>
    <hyperlink r:id="rId1410" ref="H1483"/>
    <hyperlink r:id="rId1411" ref="H1484"/>
    <hyperlink r:id="rId1412" ref="H1485"/>
    <hyperlink r:id="rId1413" ref="H1486"/>
    <hyperlink r:id="rId1414" ref="H1487"/>
    <hyperlink r:id="rId1415" ref="H1488"/>
    <hyperlink r:id="rId1416" ref="H1489"/>
    <hyperlink r:id="rId1417" ref="H1490"/>
    <hyperlink r:id="rId1418" ref="H1491"/>
    <hyperlink r:id="rId1419" ref="H1492"/>
    <hyperlink r:id="rId1420" ref="H1493"/>
    <hyperlink r:id="rId1421" ref="H1494"/>
    <hyperlink r:id="rId1422" ref="H1496"/>
    <hyperlink r:id="rId1423" ref="H1497"/>
    <hyperlink r:id="rId1424" ref="H1498"/>
    <hyperlink r:id="rId1425" ref="H1499"/>
    <hyperlink r:id="rId1426" ref="H1500"/>
    <hyperlink r:id="rId1427" ref="H1501"/>
    <hyperlink r:id="rId1428" ref="H1502"/>
    <hyperlink r:id="rId1429" ref="H1503"/>
    <hyperlink r:id="rId1430" ref="H1504"/>
    <hyperlink r:id="rId1431" ref="H1505"/>
    <hyperlink r:id="rId1432" ref="H1506"/>
    <hyperlink r:id="rId1433" ref="H1507"/>
    <hyperlink r:id="rId1434" ref="H1508"/>
    <hyperlink r:id="rId1435" ref="H1509"/>
    <hyperlink r:id="rId1436" ref="H1510"/>
    <hyperlink r:id="rId1437" ref="H1511"/>
    <hyperlink r:id="rId1438" ref="H1512"/>
    <hyperlink r:id="rId1439" ref="H1513"/>
    <hyperlink r:id="rId1440" ref="H1515"/>
    <hyperlink r:id="rId1441" ref="H1516"/>
    <hyperlink r:id="rId1442" ref="H1517"/>
    <hyperlink r:id="rId1443" ref="H1518"/>
    <hyperlink r:id="rId1444" ref="H1519"/>
    <hyperlink r:id="rId1445" ref="H1520"/>
    <hyperlink r:id="rId1446" ref="H1521"/>
    <hyperlink r:id="rId1447" ref="H1522"/>
    <hyperlink r:id="rId1448" ref="H1523"/>
    <hyperlink r:id="rId1449" ref="H1524"/>
    <hyperlink r:id="rId1450" ref="H1525"/>
    <hyperlink r:id="rId1451" ref="H1526"/>
    <hyperlink r:id="rId1452" ref="H1527"/>
    <hyperlink r:id="rId1453" ref="H1528"/>
    <hyperlink r:id="rId1454" ref="H1529"/>
    <hyperlink r:id="rId1455" ref="H1530"/>
    <hyperlink r:id="rId1456" ref="H1531"/>
    <hyperlink r:id="rId1457" ref="H1532"/>
    <hyperlink r:id="rId1458" ref="H1533"/>
    <hyperlink r:id="rId1459" ref="H1534"/>
    <hyperlink r:id="rId1460" ref="H1535"/>
    <hyperlink r:id="rId1461" ref="H1536"/>
    <hyperlink r:id="rId1462" ref="H1537"/>
    <hyperlink r:id="rId1463" ref="H1538"/>
    <hyperlink r:id="rId1464" ref="H1539"/>
    <hyperlink r:id="rId1465" ref="H1540"/>
    <hyperlink r:id="rId1466" ref="H1541"/>
    <hyperlink r:id="rId1467" ref="H1542"/>
    <hyperlink r:id="rId1468" ref="H1543"/>
    <hyperlink r:id="rId1469" ref="H1544"/>
    <hyperlink r:id="rId1470" ref="H1545"/>
    <hyperlink r:id="rId1471" ref="H1546"/>
    <hyperlink r:id="rId1472" ref="H1547"/>
    <hyperlink r:id="rId1473" ref="H1549"/>
    <hyperlink r:id="rId1474" ref="H1550"/>
    <hyperlink r:id="rId1475" ref="H1551"/>
    <hyperlink r:id="rId1476" ref="H1552"/>
    <hyperlink r:id="rId1477" ref="H1553"/>
    <hyperlink r:id="rId1478" ref="H1554"/>
    <hyperlink r:id="rId1479" ref="H1555"/>
    <hyperlink r:id="rId1480" ref="H1556"/>
    <hyperlink r:id="rId1481" ref="H1557"/>
    <hyperlink r:id="rId1482" ref="H1558"/>
    <hyperlink r:id="rId1483" ref="H1559"/>
    <hyperlink r:id="rId1484" ref="H1560"/>
    <hyperlink r:id="rId1485" ref="H1561"/>
    <hyperlink r:id="rId1486" ref="H1562"/>
    <hyperlink r:id="rId1487" ref="H1563"/>
    <hyperlink r:id="rId1488" ref="H1564"/>
    <hyperlink r:id="rId1489" ref="H1565"/>
    <hyperlink r:id="rId1490" ref="H1566"/>
    <hyperlink r:id="rId1491" ref="H1567"/>
    <hyperlink r:id="rId1492" ref="H1568"/>
    <hyperlink r:id="rId1493" ref="H1569"/>
    <hyperlink r:id="rId1494" ref="H1570"/>
    <hyperlink r:id="rId1495" ref="H1571"/>
    <hyperlink r:id="rId1496" ref="H1572"/>
    <hyperlink r:id="rId1497" ref="H1573"/>
    <hyperlink r:id="rId1498" ref="H1574"/>
    <hyperlink r:id="rId1499" ref="H1575"/>
    <hyperlink r:id="rId1500" ref="H1576"/>
    <hyperlink r:id="rId1501" ref="H1577"/>
    <hyperlink r:id="rId1502" ref="H1578"/>
    <hyperlink r:id="rId1503" ref="H1579"/>
    <hyperlink r:id="rId1504" ref="H1580"/>
    <hyperlink r:id="rId1505" ref="H1582"/>
    <hyperlink r:id="rId1506" ref="H1583"/>
    <hyperlink r:id="rId1507" ref="H1584"/>
    <hyperlink r:id="rId1508" ref="H1585"/>
    <hyperlink r:id="rId1509" ref="H1586"/>
    <hyperlink r:id="rId1510" ref="H1587"/>
    <hyperlink r:id="rId1511" ref="H1588"/>
    <hyperlink r:id="rId1512" ref="H1589"/>
    <hyperlink r:id="rId1513" ref="H1590"/>
    <hyperlink r:id="rId1514" ref="H1591"/>
    <hyperlink r:id="rId1515" ref="H1592"/>
    <hyperlink r:id="rId1516" ref="H1593"/>
    <hyperlink r:id="rId1517" ref="H1594"/>
    <hyperlink r:id="rId1518" ref="H1595"/>
    <hyperlink r:id="rId1519" ref="H1597"/>
    <hyperlink r:id="rId1520" ref="H1598"/>
    <hyperlink r:id="rId1521" ref="H1599"/>
    <hyperlink r:id="rId1522" ref="H1600"/>
    <hyperlink r:id="rId1523" ref="H1601"/>
    <hyperlink r:id="rId1524" ref="H1602"/>
    <hyperlink r:id="rId1525" ref="H1603"/>
    <hyperlink r:id="rId1526" ref="H1604"/>
    <hyperlink r:id="rId1527" ref="H1605"/>
    <hyperlink r:id="rId1528" ref="H1607"/>
    <hyperlink r:id="rId1529" ref="H1608"/>
    <hyperlink r:id="rId1530" ref="H1609"/>
    <hyperlink r:id="rId1531" ref="H1611"/>
    <hyperlink r:id="rId1532" ref="H1612"/>
    <hyperlink r:id="rId1533" ref="H1614"/>
    <hyperlink r:id="rId1534" ref="H1615"/>
    <hyperlink r:id="rId1535" ref="H1616"/>
    <hyperlink r:id="rId1536" ref="H1617"/>
    <hyperlink r:id="rId1537" ref="H1619"/>
    <hyperlink r:id="rId1538" ref="H1621"/>
    <hyperlink r:id="rId1539" ref="H1622"/>
    <hyperlink r:id="rId1540" ref="H1624"/>
    <hyperlink r:id="rId1541" ref="H1625"/>
    <hyperlink r:id="rId1542" ref="H1626"/>
    <hyperlink r:id="rId1543" ref="H1627"/>
    <hyperlink r:id="rId1544" ref="H1628"/>
    <hyperlink r:id="rId1545" ref="H1629"/>
    <hyperlink r:id="rId1546" ref="H1631"/>
    <hyperlink r:id="rId1547" ref="H1632"/>
    <hyperlink r:id="rId1548" ref="H1633"/>
    <hyperlink r:id="rId1549" ref="H1634"/>
    <hyperlink r:id="rId1550" ref="H1635"/>
    <hyperlink r:id="rId1551" ref="H1636"/>
    <hyperlink r:id="rId1552" ref="H1637"/>
    <hyperlink r:id="rId1553" ref="H1638"/>
    <hyperlink r:id="rId1554" ref="H1639"/>
    <hyperlink r:id="rId1555" ref="H1640"/>
    <hyperlink r:id="rId1556" ref="H1641"/>
    <hyperlink r:id="rId1557" ref="H1642"/>
    <hyperlink r:id="rId1558" ref="H1643"/>
    <hyperlink r:id="rId1559" ref="H1644"/>
    <hyperlink r:id="rId1560" ref="H1645"/>
    <hyperlink r:id="rId1561" ref="H1646"/>
    <hyperlink r:id="rId1562" ref="H1647"/>
    <hyperlink r:id="rId1563" ref="H1648"/>
    <hyperlink r:id="rId1564" ref="H1649"/>
    <hyperlink r:id="rId1565" ref="H1650"/>
    <hyperlink r:id="rId1566" ref="H1651"/>
    <hyperlink r:id="rId1567" ref="H1652"/>
    <hyperlink r:id="rId1568" ref="H1653"/>
    <hyperlink r:id="rId1569" ref="H1654"/>
    <hyperlink r:id="rId1570" ref="H1655"/>
    <hyperlink r:id="rId1571" ref="H1656"/>
    <hyperlink r:id="rId1572" ref="H1657"/>
    <hyperlink r:id="rId1573" ref="H1658"/>
    <hyperlink r:id="rId1574" ref="H1659"/>
    <hyperlink r:id="rId1575" ref="H1660"/>
    <hyperlink r:id="rId1576" ref="H1661"/>
    <hyperlink r:id="rId1577" ref="H1662"/>
    <hyperlink r:id="rId1578" ref="H1663"/>
    <hyperlink r:id="rId1579" ref="H1664"/>
    <hyperlink r:id="rId1580" ref="H1665"/>
    <hyperlink r:id="rId1581" ref="H1666"/>
    <hyperlink r:id="rId1582" ref="H1668"/>
    <hyperlink r:id="rId1583" ref="H1669"/>
    <hyperlink r:id="rId1584" ref="H1670"/>
    <hyperlink r:id="rId1585" ref="H1672"/>
    <hyperlink r:id="rId1586" ref="H1673"/>
    <hyperlink r:id="rId1587" ref="H1674"/>
    <hyperlink r:id="rId1588" ref="H1675"/>
    <hyperlink r:id="rId1589" ref="H1676"/>
    <hyperlink r:id="rId1590" ref="H1677"/>
    <hyperlink r:id="rId1591" ref="H1678"/>
    <hyperlink r:id="rId1592" ref="H1679"/>
    <hyperlink r:id="rId1593" ref="H1680"/>
    <hyperlink r:id="rId1594" ref="H1681"/>
    <hyperlink r:id="rId1595" ref="H1682"/>
    <hyperlink r:id="rId1596" ref="H1683"/>
    <hyperlink r:id="rId1597" ref="H1684"/>
    <hyperlink r:id="rId1598" ref="H1685"/>
    <hyperlink r:id="rId1599" ref="H1686"/>
    <hyperlink r:id="rId1600" ref="H1687"/>
    <hyperlink r:id="rId1601" ref="H1689"/>
    <hyperlink r:id="rId1602" ref="H1690"/>
    <hyperlink r:id="rId1603" ref="H1691"/>
    <hyperlink r:id="rId1604" ref="H1692"/>
    <hyperlink r:id="rId1605" ref="H1694"/>
    <hyperlink r:id="rId1606" ref="H1695"/>
    <hyperlink r:id="rId1607" ref="H1696"/>
    <hyperlink r:id="rId1608" ref="H1697"/>
    <hyperlink r:id="rId1609" ref="H1698"/>
    <hyperlink r:id="rId1610" ref="H1699"/>
    <hyperlink r:id="rId1611" ref="H1700"/>
    <hyperlink r:id="rId1612" ref="H1701"/>
    <hyperlink r:id="rId1613" ref="H1702"/>
    <hyperlink r:id="rId1614" ref="H1703"/>
    <hyperlink r:id="rId1615" ref="H1704"/>
    <hyperlink r:id="rId1616" ref="H1705"/>
    <hyperlink r:id="rId1617" ref="H1706"/>
    <hyperlink r:id="rId1618" ref="H1707"/>
    <hyperlink r:id="rId1619" ref="H1708"/>
    <hyperlink r:id="rId1620" ref="H1709"/>
    <hyperlink r:id="rId1621" ref="H1710"/>
    <hyperlink r:id="rId1622" ref="H1711"/>
    <hyperlink r:id="rId1623" ref="H1712"/>
    <hyperlink r:id="rId1624" ref="H1714"/>
    <hyperlink r:id="rId1625" ref="H1715"/>
    <hyperlink r:id="rId1626" ref="H1716"/>
    <hyperlink r:id="rId1627" ref="H1717"/>
    <hyperlink r:id="rId1628" ref="H1718"/>
    <hyperlink r:id="rId1629" ref="H1719"/>
    <hyperlink r:id="rId1630" ref="H1720"/>
    <hyperlink r:id="rId1631" ref="H1721"/>
    <hyperlink r:id="rId1632" ref="H1722"/>
    <hyperlink r:id="rId1633" ref="H1723"/>
    <hyperlink r:id="rId1634" ref="H1724"/>
    <hyperlink r:id="rId1635" ref="H1725"/>
    <hyperlink r:id="rId1636" ref="H1726"/>
    <hyperlink r:id="rId1637" ref="H1727"/>
    <hyperlink r:id="rId1638" ref="H1728"/>
    <hyperlink r:id="rId1639" ref="H1729"/>
    <hyperlink r:id="rId1640" ref="H1730"/>
    <hyperlink r:id="rId1641" ref="H1731"/>
    <hyperlink r:id="rId1642" ref="H1733"/>
    <hyperlink r:id="rId1643" ref="H1734"/>
    <hyperlink r:id="rId1644" ref="H1735"/>
    <hyperlink r:id="rId1645" ref="H1736"/>
    <hyperlink r:id="rId1646" ref="H1737"/>
    <hyperlink r:id="rId1647" ref="H1738"/>
    <hyperlink r:id="rId1648" ref="H1739"/>
    <hyperlink r:id="rId1649" ref="H1740"/>
    <hyperlink r:id="rId1650" ref="H1741"/>
    <hyperlink r:id="rId1651" ref="H1742"/>
    <hyperlink r:id="rId1652" ref="H1743"/>
    <hyperlink r:id="rId1653" ref="H1744"/>
    <hyperlink r:id="rId1654" ref="H1745"/>
    <hyperlink r:id="rId1655" ref="H1746"/>
    <hyperlink r:id="rId1656" ref="H1747"/>
    <hyperlink r:id="rId1657" ref="H1748"/>
    <hyperlink r:id="rId1658" ref="H1749"/>
    <hyperlink r:id="rId1659" ref="H1750"/>
    <hyperlink r:id="rId1660" ref="H1751"/>
    <hyperlink r:id="rId1661" ref="H1752"/>
    <hyperlink r:id="rId1662" ref="H1753"/>
    <hyperlink r:id="rId1663" ref="H1754"/>
    <hyperlink r:id="rId1664" ref="H1755"/>
    <hyperlink r:id="rId1665" ref="H1756"/>
    <hyperlink r:id="rId1666" ref="H1757"/>
    <hyperlink r:id="rId1667" ref="H1758"/>
    <hyperlink r:id="rId1668" ref="H1759"/>
    <hyperlink r:id="rId1669" ref="H1760"/>
    <hyperlink r:id="rId1670" ref="H1761"/>
    <hyperlink r:id="rId1671" ref="H1762"/>
    <hyperlink r:id="rId1672" ref="H1763"/>
    <hyperlink r:id="rId1673" ref="H1764"/>
    <hyperlink r:id="rId1674" ref="H1765"/>
    <hyperlink r:id="rId1675" ref="H1767"/>
    <hyperlink r:id="rId1676" ref="H1768"/>
    <hyperlink r:id="rId1677" ref="H1769"/>
    <hyperlink r:id="rId1678" ref="H1770"/>
    <hyperlink r:id="rId1679" ref="H1771"/>
    <hyperlink r:id="rId1680" ref="H1772"/>
    <hyperlink r:id="rId1681" ref="H1773"/>
    <hyperlink r:id="rId1682" ref="H1774"/>
    <hyperlink r:id="rId1683" ref="H1775"/>
    <hyperlink r:id="rId1684" ref="H1777"/>
    <hyperlink r:id="rId1685" ref="H1778"/>
    <hyperlink r:id="rId1686" ref="H1779"/>
    <hyperlink r:id="rId1687" ref="H1780"/>
    <hyperlink r:id="rId1688" ref="H1781"/>
    <hyperlink r:id="rId1689" ref="H1782"/>
    <hyperlink r:id="rId1690" ref="H1783"/>
    <hyperlink r:id="rId1691" ref="H1784"/>
    <hyperlink r:id="rId1692" ref="H1785"/>
    <hyperlink r:id="rId1693" ref="H1787"/>
    <hyperlink r:id="rId1694" ref="H1788"/>
    <hyperlink r:id="rId1695" ref="H1789"/>
    <hyperlink r:id="rId1696" ref="H1790"/>
    <hyperlink r:id="rId1697" ref="H1791"/>
    <hyperlink r:id="rId1698" ref="H1792"/>
    <hyperlink r:id="rId1699" ref="H1793"/>
    <hyperlink r:id="rId1700" ref="H1794"/>
    <hyperlink r:id="rId1701" ref="H1795"/>
    <hyperlink r:id="rId1702" ref="H1796"/>
    <hyperlink r:id="rId1703" ref="H1797"/>
    <hyperlink r:id="rId1704" ref="H1798"/>
    <hyperlink r:id="rId1705" ref="H1799"/>
    <hyperlink r:id="rId1706" ref="H1800"/>
    <hyperlink r:id="rId1707" ref="H1801"/>
    <hyperlink r:id="rId1708" ref="H1803"/>
    <hyperlink r:id="rId1709" ref="H1804"/>
    <hyperlink r:id="rId1710" ref="H1806"/>
    <hyperlink r:id="rId1711" ref="H1807"/>
    <hyperlink r:id="rId1712" ref="H1808"/>
    <hyperlink r:id="rId1713" ref="H1809"/>
    <hyperlink r:id="rId1714" ref="H1810"/>
    <hyperlink r:id="rId1715" ref="H1811"/>
    <hyperlink r:id="rId1716" ref="H1812"/>
    <hyperlink r:id="rId1717" ref="H1813"/>
    <hyperlink r:id="rId1718" ref="H1814"/>
    <hyperlink r:id="rId1719" ref="H1815"/>
    <hyperlink r:id="rId1720" ref="H1817"/>
    <hyperlink r:id="rId1721" ref="H1818"/>
    <hyperlink r:id="rId1722" ref="H1819"/>
    <hyperlink r:id="rId1723" ref="H1820"/>
    <hyperlink r:id="rId1724" ref="H1821"/>
    <hyperlink r:id="rId1725" ref="H1822"/>
    <hyperlink r:id="rId1726" ref="H1823"/>
    <hyperlink r:id="rId1727" ref="H1824"/>
    <hyperlink r:id="rId1728" ref="H1825"/>
    <hyperlink r:id="rId1729" ref="H1826"/>
    <hyperlink r:id="rId1730" ref="H1827"/>
    <hyperlink r:id="rId1731" ref="H1828"/>
    <hyperlink r:id="rId1732" ref="H1829"/>
    <hyperlink r:id="rId1733" ref="H1830"/>
    <hyperlink r:id="rId1734" ref="H1832"/>
    <hyperlink r:id="rId1735" ref="H1833"/>
    <hyperlink r:id="rId1736" ref="H1834"/>
    <hyperlink r:id="rId1737" ref="H1835"/>
    <hyperlink r:id="rId1738" ref="H1836"/>
    <hyperlink r:id="rId1739" ref="H1837"/>
    <hyperlink r:id="rId1740" ref="H1838"/>
    <hyperlink r:id="rId1741" ref="H1839"/>
    <hyperlink r:id="rId1742" ref="H1840"/>
    <hyperlink r:id="rId1743" ref="H1841"/>
    <hyperlink r:id="rId1744" ref="H1842"/>
    <hyperlink r:id="rId1745" ref="H1843"/>
    <hyperlink r:id="rId1746" ref="H1844"/>
    <hyperlink r:id="rId1747" ref="H1845"/>
    <hyperlink r:id="rId1748" ref="H1846"/>
    <hyperlink r:id="rId1749" ref="H1847"/>
    <hyperlink r:id="rId1750" ref="H1848"/>
    <hyperlink r:id="rId1751" ref="H1849"/>
    <hyperlink r:id="rId1752" ref="H1850"/>
    <hyperlink r:id="rId1753" ref="H1851"/>
    <hyperlink r:id="rId1754" ref="H1852"/>
    <hyperlink r:id="rId1755" ref="H1853"/>
    <hyperlink r:id="rId1756" ref="H1854"/>
    <hyperlink r:id="rId1757" ref="H1855"/>
    <hyperlink r:id="rId1758" ref="H1857"/>
    <hyperlink r:id="rId1759" ref="H1858"/>
    <hyperlink r:id="rId1760" ref="H1859"/>
    <hyperlink r:id="rId1761" ref="H1860"/>
    <hyperlink r:id="rId1762" ref="H1861"/>
    <hyperlink r:id="rId1763" ref="H1862"/>
    <hyperlink r:id="rId1764" ref="H1864"/>
    <hyperlink r:id="rId1765" ref="H1865"/>
    <hyperlink r:id="rId1766" ref="H1866"/>
    <hyperlink r:id="rId1767" ref="H1867"/>
    <hyperlink r:id="rId1768" ref="H1868"/>
    <hyperlink r:id="rId1769" ref="H1869"/>
    <hyperlink r:id="rId1770" ref="H1870"/>
    <hyperlink r:id="rId1771" ref="H1871"/>
    <hyperlink r:id="rId1772" ref="H1873"/>
    <hyperlink r:id="rId1773" ref="H1874"/>
    <hyperlink r:id="rId1774" ref="H1875"/>
    <hyperlink r:id="rId1775" ref="H1876"/>
    <hyperlink r:id="rId1776" ref="H1877"/>
    <hyperlink r:id="rId1777" ref="H1878"/>
    <hyperlink r:id="rId1778" ref="H1879"/>
    <hyperlink r:id="rId1779" ref="H1880"/>
    <hyperlink r:id="rId1780" ref="H1881"/>
    <hyperlink r:id="rId1781" ref="H1882"/>
    <hyperlink r:id="rId1782" ref="H1883"/>
    <hyperlink r:id="rId1783" ref="H1884"/>
    <hyperlink r:id="rId1784" ref="H1885"/>
    <hyperlink r:id="rId1785" ref="H1886"/>
    <hyperlink r:id="rId1786" ref="H1887"/>
    <hyperlink r:id="rId1787" ref="H1889"/>
    <hyperlink r:id="rId1788" ref="H1890"/>
    <hyperlink r:id="rId1789" ref="H1891"/>
    <hyperlink r:id="rId1790" ref="H1892"/>
    <hyperlink r:id="rId1791" ref="H1893"/>
    <hyperlink r:id="rId1792" ref="H1894"/>
    <hyperlink r:id="rId1793" ref="H1895"/>
    <hyperlink r:id="rId1794" ref="H1896"/>
    <hyperlink r:id="rId1795" ref="H1897"/>
    <hyperlink r:id="rId1796" ref="H1898"/>
    <hyperlink r:id="rId1797" ref="H1899"/>
    <hyperlink r:id="rId1798" ref="H1900"/>
    <hyperlink r:id="rId1799" ref="H1901"/>
    <hyperlink r:id="rId1800" ref="H1902"/>
    <hyperlink r:id="rId1801" ref="H1903"/>
    <hyperlink r:id="rId1802" ref="H1905"/>
    <hyperlink r:id="rId1803" ref="H1906"/>
    <hyperlink r:id="rId1804" ref="H1907"/>
    <hyperlink r:id="rId1805" ref="H1908"/>
    <hyperlink r:id="rId1806" ref="H1909"/>
    <hyperlink r:id="rId1807" ref="H1910"/>
    <hyperlink r:id="rId1808" ref="H1911"/>
    <hyperlink r:id="rId1809" ref="H1912"/>
    <hyperlink r:id="rId1810" ref="H1913"/>
    <hyperlink r:id="rId1811" ref="H1914"/>
    <hyperlink r:id="rId1812" ref="H1915"/>
    <hyperlink r:id="rId1813" ref="H1916"/>
    <hyperlink r:id="rId1814" ref="H1917"/>
    <hyperlink r:id="rId1815" ref="H1918"/>
    <hyperlink r:id="rId1816" ref="H1920"/>
    <hyperlink r:id="rId1817" ref="H1921"/>
    <hyperlink r:id="rId1818" ref="H1923"/>
    <hyperlink r:id="rId1819" ref="H1924"/>
    <hyperlink r:id="rId1820" ref="H1925"/>
    <hyperlink r:id="rId1821" ref="H1926"/>
    <hyperlink r:id="rId1822" ref="H1927"/>
    <hyperlink r:id="rId1823" ref="H1928"/>
    <hyperlink r:id="rId1824" ref="H1929"/>
    <hyperlink r:id="rId1825" ref="H1930"/>
    <hyperlink r:id="rId1826" ref="H1931"/>
    <hyperlink r:id="rId1827" ref="H1932"/>
    <hyperlink r:id="rId1828" ref="H1933"/>
    <hyperlink r:id="rId1829" ref="H1936"/>
    <hyperlink r:id="rId1830" ref="H1937"/>
    <hyperlink r:id="rId1831" ref="H1938"/>
    <hyperlink r:id="rId1832" ref="H1939"/>
    <hyperlink r:id="rId1833" ref="H1940"/>
    <hyperlink r:id="rId1834" ref="H1941"/>
    <hyperlink r:id="rId1835" ref="H1942"/>
    <hyperlink r:id="rId1836" ref="H1943"/>
    <hyperlink r:id="rId1837" ref="H1944"/>
    <hyperlink r:id="rId1838" ref="H1945"/>
    <hyperlink r:id="rId1839" ref="H1946"/>
    <hyperlink r:id="rId1840" ref="H1947"/>
    <hyperlink r:id="rId1841" ref="H1948"/>
    <hyperlink r:id="rId1842" ref="H1949"/>
    <hyperlink r:id="rId1843" ref="H1951"/>
    <hyperlink r:id="rId1844" ref="H1952"/>
    <hyperlink r:id="rId1845" ref="H1953"/>
    <hyperlink r:id="rId1846" ref="H1954"/>
    <hyperlink r:id="rId1847" ref="H1955"/>
    <hyperlink r:id="rId1848" ref="H1956"/>
    <hyperlink r:id="rId1849" ref="H1957"/>
    <hyperlink r:id="rId1850" ref="H1958"/>
    <hyperlink r:id="rId1851" ref="H1959"/>
    <hyperlink r:id="rId1852" ref="H1960"/>
    <hyperlink r:id="rId1853" ref="H1961"/>
    <hyperlink r:id="rId1854" ref="H1962"/>
    <hyperlink r:id="rId1855" ref="H1963"/>
    <hyperlink r:id="rId1856" ref="H1964"/>
    <hyperlink r:id="rId1857" ref="H1965"/>
    <hyperlink r:id="rId1858" ref="H1966"/>
    <hyperlink r:id="rId1859" ref="H1967"/>
    <hyperlink r:id="rId1860" ref="H1968"/>
    <hyperlink r:id="rId1861" ref="H1969"/>
    <hyperlink r:id="rId1862" ref="H1970"/>
    <hyperlink r:id="rId1863" ref="H1971"/>
    <hyperlink r:id="rId1864" ref="H1972"/>
    <hyperlink r:id="rId1865" ref="H1973"/>
    <hyperlink r:id="rId1866" ref="H1974"/>
    <hyperlink r:id="rId1867" ref="H1975"/>
    <hyperlink r:id="rId1868" ref="H1976"/>
    <hyperlink r:id="rId1869" ref="H1977"/>
    <hyperlink r:id="rId1870" ref="H1978"/>
    <hyperlink r:id="rId1871" ref="H1979"/>
    <hyperlink r:id="rId1872" ref="H1980"/>
    <hyperlink r:id="rId1873" ref="H1981"/>
    <hyperlink r:id="rId1874" ref="H1982"/>
    <hyperlink r:id="rId1875" ref="H1983"/>
    <hyperlink r:id="rId1876" ref="H1984"/>
    <hyperlink r:id="rId1877" ref="H1985"/>
    <hyperlink r:id="rId1878" ref="H1986"/>
    <hyperlink r:id="rId1879" ref="H1987"/>
    <hyperlink r:id="rId1880" ref="H1988"/>
    <hyperlink r:id="rId1881" ref="H1989"/>
    <hyperlink r:id="rId1882" ref="H1991"/>
    <hyperlink r:id="rId1883" ref="H1992"/>
    <hyperlink r:id="rId1884" ref="H1993"/>
    <hyperlink r:id="rId1885" ref="H1994"/>
    <hyperlink r:id="rId1886" ref="H1996"/>
    <hyperlink r:id="rId1887" ref="H1997"/>
    <hyperlink r:id="rId1888" ref="H1998"/>
    <hyperlink r:id="rId1889" ref="H1999"/>
    <hyperlink r:id="rId1890" ref="H2000"/>
    <hyperlink r:id="rId1891" ref="H2001"/>
    <hyperlink r:id="rId1892" ref="H2002"/>
    <hyperlink r:id="rId1893" ref="H2003"/>
    <hyperlink r:id="rId1894" ref="H2004"/>
    <hyperlink r:id="rId1895" ref="H2005"/>
    <hyperlink r:id="rId1896" ref="H2006"/>
    <hyperlink r:id="rId1897" ref="H2008"/>
    <hyperlink r:id="rId1898" ref="H2010"/>
    <hyperlink r:id="rId1899" ref="H2011"/>
    <hyperlink r:id="rId1900" ref="H2012"/>
    <hyperlink r:id="rId1901" ref="H2013"/>
    <hyperlink r:id="rId1902" ref="H2014"/>
    <hyperlink r:id="rId1903" ref="H2015"/>
    <hyperlink r:id="rId1904" ref="H2016"/>
    <hyperlink r:id="rId1905" ref="H2018"/>
    <hyperlink r:id="rId1906" ref="H2019"/>
    <hyperlink r:id="rId1907" ref="H2020"/>
    <hyperlink r:id="rId1908" ref="H2021"/>
    <hyperlink r:id="rId1909" ref="H2022"/>
    <hyperlink r:id="rId1910" ref="H2023"/>
    <hyperlink r:id="rId1911" ref="H2024"/>
    <hyperlink r:id="rId1912" ref="H2025"/>
    <hyperlink r:id="rId1913" ref="H2026"/>
    <hyperlink r:id="rId1914" ref="H2027"/>
    <hyperlink r:id="rId1915" ref="H2028"/>
    <hyperlink r:id="rId1916" ref="H2029"/>
    <hyperlink r:id="rId1917" ref="H2030"/>
    <hyperlink r:id="rId1918" ref="H2032"/>
    <hyperlink r:id="rId1919" ref="H2033"/>
    <hyperlink r:id="rId1920" ref="H2034"/>
    <hyperlink r:id="rId1921" ref="H2035"/>
    <hyperlink r:id="rId1922" ref="H2036"/>
    <hyperlink r:id="rId1923" ref="H2037"/>
    <hyperlink r:id="rId1924" ref="H2038"/>
    <hyperlink r:id="rId1925" ref="H2039"/>
    <hyperlink r:id="rId1926" ref="H2040"/>
    <hyperlink r:id="rId1927" ref="H2042"/>
    <hyperlink r:id="rId1928" ref="H2043"/>
    <hyperlink r:id="rId1929" ref="H2044"/>
    <hyperlink r:id="rId1930" ref="H2045"/>
    <hyperlink r:id="rId1931" ref="H2046"/>
    <hyperlink r:id="rId1932" ref="H2047"/>
    <hyperlink r:id="rId1933" ref="H2048"/>
    <hyperlink r:id="rId1934" ref="H2049"/>
    <hyperlink r:id="rId1935" ref="H2051"/>
    <hyperlink r:id="rId1936" ref="H2052"/>
    <hyperlink r:id="rId1937" ref="H2053"/>
    <hyperlink r:id="rId1938" ref="H2054"/>
    <hyperlink r:id="rId1939" ref="H2055"/>
    <hyperlink r:id="rId1940" ref="H2056"/>
    <hyperlink r:id="rId1941" ref="H2057"/>
    <hyperlink r:id="rId1942" ref="H2058"/>
    <hyperlink r:id="rId1943" ref="H2059"/>
    <hyperlink r:id="rId1944" ref="H2060"/>
    <hyperlink r:id="rId1945" ref="H2061"/>
    <hyperlink r:id="rId1946" ref="H2062"/>
    <hyperlink r:id="rId1947" ref="H2063"/>
    <hyperlink r:id="rId1948" ref="H2064"/>
    <hyperlink r:id="rId1949" ref="H2065"/>
    <hyperlink r:id="rId1950" ref="H2066"/>
    <hyperlink r:id="rId1951" ref="H2067"/>
    <hyperlink r:id="rId1952" ref="H2068"/>
    <hyperlink r:id="rId1953" ref="H2069"/>
    <hyperlink r:id="rId1954" ref="H2070"/>
    <hyperlink r:id="rId1955" ref="H2071"/>
    <hyperlink r:id="rId1956" ref="H2072"/>
    <hyperlink r:id="rId1957" ref="H2074"/>
    <hyperlink r:id="rId1958" ref="H2075"/>
    <hyperlink r:id="rId1959" ref="H2078"/>
    <hyperlink r:id="rId1960" ref="H2079"/>
    <hyperlink r:id="rId1961" ref="H2080"/>
    <hyperlink r:id="rId1962" ref="H2081"/>
    <hyperlink r:id="rId1963" ref="H2082"/>
    <hyperlink r:id="rId1964" ref="H2083"/>
    <hyperlink r:id="rId1965" ref="H2084"/>
    <hyperlink r:id="rId1966" ref="H2085"/>
    <hyperlink r:id="rId1967" ref="H2086"/>
    <hyperlink r:id="rId1968" ref="H2088"/>
    <hyperlink r:id="rId1969" ref="H2089"/>
    <hyperlink r:id="rId1970" ref="H2090"/>
    <hyperlink r:id="rId1971" ref="H2091"/>
    <hyperlink r:id="rId1972" ref="H2092"/>
    <hyperlink r:id="rId1973" ref="H2093"/>
    <hyperlink r:id="rId1974" ref="H2094"/>
    <hyperlink r:id="rId1975" ref="H2095"/>
    <hyperlink r:id="rId1976" ref="H2096"/>
    <hyperlink r:id="rId1977" ref="H2098"/>
    <hyperlink r:id="rId1978" ref="H2099"/>
    <hyperlink r:id="rId1979" ref="H2100"/>
    <hyperlink r:id="rId1980" ref="H2101"/>
    <hyperlink r:id="rId1981" ref="H2102"/>
    <hyperlink r:id="rId1982" ref="H2104"/>
    <hyperlink r:id="rId1983" ref="H2105"/>
    <hyperlink r:id="rId1984" ref="H2106"/>
    <hyperlink r:id="rId1985" ref="H2107"/>
    <hyperlink r:id="rId1986" ref="H2109"/>
    <hyperlink r:id="rId1987" ref="H2110"/>
    <hyperlink r:id="rId1988" ref="H2111"/>
    <hyperlink r:id="rId1989" ref="H2112"/>
    <hyperlink r:id="rId1990" ref="H2113"/>
    <hyperlink r:id="rId1991" ref="H2114"/>
    <hyperlink r:id="rId1992" ref="H2115"/>
    <hyperlink r:id="rId1993" ref="H2117"/>
    <hyperlink r:id="rId1994" ref="H2118"/>
    <hyperlink r:id="rId1995" ref="H2119"/>
    <hyperlink r:id="rId1996" ref="H2120"/>
    <hyperlink r:id="rId1997" ref="H2121"/>
    <hyperlink r:id="rId1998" ref="H2122"/>
    <hyperlink r:id="rId1999" ref="H2123"/>
    <hyperlink r:id="rId2000" ref="H2124"/>
    <hyperlink r:id="rId2001" ref="H2125"/>
    <hyperlink r:id="rId2002" ref="H2126"/>
    <hyperlink r:id="rId2003" ref="H2127"/>
    <hyperlink r:id="rId2004" ref="H2128"/>
    <hyperlink r:id="rId2005" ref="H2129"/>
    <hyperlink r:id="rId2006" ref="H2130"/>
    <hyperlink r:id="rId2007" ref="H2132"/>
    <hyperlink r:id="rId2008" ref="H2133"/>
    <hyperlink r:id="rId2009" ref="H2134"/>
    <hyperlink r:id="rId2010" ref="H2136"/>
    <hyperlink r:id="rId2011" ref="H2137"/>
    <hyperlink r:id="rId2012" ref="H2138"/>
    <hyperlink r:id="rId2013" ref="H2139"/>
    <hyperlink r:id="rId2014" ref="H2140"/>
    <hyperlink r:id="rId2015" ref="H2141"/>
    <hyperlink r:id="rId2016" ref="H2142"/>
    <hyperlink r:id="rId2017" ref="H2144"/>
    <hyperlink r:id="rId2018" ref="H2145"/>
    <hyperlink r:id="rId2019" ref="H2146"/>
    <hyperlink r:id="rId2020" ref="H2147"/>
    <hyperlink r:id="rId2021" ref="H2148"/>
    <hyperlink r:id="rId2022" ref="H2149"/>
    <hyperlink r:id="rId2023" ref="H2150"/>
    <hyperlink r:id="rId2024" ref="H2151"/>
    <hyperlink r:id="rId2025" ref="H2153"/>
    <hyperlink r:id="rId2026" ref="H2155"/>
    <hyperlink r:id="rId2027" ref="H2156"/>
    <hyperlink r:id="rId2028" ref="H2157"/>
    <hyperlink r:id="rId2029" ref="H2158"/>
    <hyperlink r:id="rId2030" ref="H2159"/>
    <hyperlink r:id="rId2031" ref="H2160"/>
    <hyperlink r:id="rId2032" ref="H2161"/>
    <hyperlink r:id="rId2033" ref="H2163"/>
    <hyperlink r:id="rId2034" ref="H2164"/>
    <hyperlink r:id="rId2035" ref="H2165"/>
    <hyperlink r:id="rId2036" ref="H2166"/>
    <hyperlink r:id="rId2037" ref="H2167"/>
    <hyperlink r:id="rId2038" ref="H2168"/>
    <hyperlink r:id="rId2039" ref="H2169"/>
    <hyperlink r:id="rId2040" ref="H2170"/>
    <hyperlink r:id="rId2041" ref="H2171"/>
    <hyperlink r:id="rId2042" ref="H2172"/>
    <hyperlink r:id="rId2043" ref="H2173"/>
    <hyperlink r:id="rId2044" ref="H2174"/>
    <hyperlink r:id="rId2045" ref="H2175"/>
    <hyperlink r:id="rId2046" ref="H2176"/>
    <hyperlink r:id="rId2047" ref="H2177"/>
    <hyperlink r:id="rId2048" ref="H2178"/>
    <hyperlink r:id="rId2049" ref="H2179"/>
    <hyperlink r:id="rId2050" ref="H2180"/>
    <hyperlink r:id="rId2051" ref="H2181"/>
    <hyperlink r:id="rId2052" ref="H2182"/>
    <hyperlink r:id="rId2053" ref="H2183"/>
    <hyperlink r:id="rId2054" ref="H2184"/>
    <hyperlink r:id="rId2055" ref="H2185"/>
    <hyperlink r:id="rId2056" ref="H2186"/>
    <hyperlink r:id="rId2057" ref="H2187"/>
    <hyperlink r:id="rId2058" ref="H2188"/>
    <hyperlink r:id="rId2059" ref="H2189"/>
    <hyperlink r:id="rId2060" ref="H2190"/>
    <hyperlink r:id="rId2061" ref="H2191"/>
    <hyperlink r:id="rId2062" ref="H2192"/>
    <hyperlink r:id="rId2063" ref="H2193"/>
    <hyperlink r:id="rId2064" ref="H2194"/>
    <hyperlink r:id="rId2065" ref="H2195"/>
    <hyperlink r:id="rId2066" ref="H2196"/>
    <hyperlink r:id="rId2067" ref="H2197"/>
    <hyperlink r:id="rId2068" ref="H2198"/>
    <hyperlink r:id="rId2069" ref="H2199"/>
    <hyperlink r:id="rId2070" ref="H2200"/>
    <hyperlink r:id="rId2071" ref="H2201"/>
    <hyperlink r:id="rId2072" ref="H2202"/>
    <hyperlink r:id="rId2073" ref="H2203"/>
    <hyperlink r:id="rId2074" ref="H2204"/>
    <hyperlink r:id="rId2075" ref="H2205"/>
    <hyperlink r:id="rId2076" ref="H2206"/>
    <hyperlink r:id="rId2077" ref="H2207"/>
    <hyperlink r:id="rId2078" ref="H2208"/>
    <hyperlink r:id="rId2079" ref="H2209"/>
    <hyperlink r:id="rId2080" ref="H2210"/>
    <hyperlink r:id="rId2081" ref="H2211"/>
    <hyperlink r:id="rId2082" ref="H2212"/>
    <hyperlink r:id="rId2083" ref="H2213"/>
    <hyperlink r:id="rId2084" ref="H2214"/>
    <hyperlink r:id="rId2085" ref="H2215"/>
    <hyperlink r:id="rId2086" ref="H2216"/>
    <hyperlink r:id="rId2087" ref="H2217"/>
    <hyperlink r:id="rId2088" ref="H2220"/>
    <hyperlink r:id="rId2089" ref="H2221"/>
    <hyperlink r:id="rId2090" ref="H2222"/>
    <hyperlink r:id="rId2091" ref="H2223"/>
    <hyperlink r:id="rId2092" ref="H2224"/>
    <hyperlink r:id="rId2093" ref="H2225"/>
    <hyperlink r:id="rId2094" ref="H2226"/>
    <hyperlink r:id="rId2095" ref="H2227"/>
    <hyperlink r:id="rId2096" ref="H2228"/>
    <hyperlink r:id="rId2097" ref="H2230"/>
    <hyperlink r:id="rId2098" ref="H2231"/>
    <hyperlink r:id="rId2099" ref="H2232"/>
    <hyperlink r:id="rId2100" ref="H2233"/>
    <hyperlink r:id="rId2101" ref="H2236"/>
    <hyperlink r:id="rId2102" ref="H2237"/>
    <hyperlink r:id="rId2103" ref="H2238"/>
    <hyperlink r:id="rId2104" ref="H2240"/>
    <hyperlink r:id="rId2105" ref="H2241"/>
    <hyperlink r:id="rId2106" ref="H2242"/>
    <hyperlink r:id="rId2107" ref="H2243"/>
    <hyperlink r:id="rId2108" ref="H2244"/>
    <hyperlink r:id="rId2109" ref="H2245"/>
    <hyperlink r:id="rId2110" ref="H2246"/>
    <hyperlink r:id="rId2111" ref="H2248"/>
    <hyperlink r:id="rId2112" ref="H2249"/>
    <hyperlink r:id="rId2113" ref="H2250"/>
    <hyperlink r:id="rId2114" ref="H2252"/>
    <hyperlink r:id="rId2115" ref="H2253"/>
    <hyperlink r:id="rId2116" ref="H2254"/>
    <hyperlink r:id="rId2117" ref="H2255"/>
    <hyperlink r:id="rId2118" ref="H2256"/>
    <hyperlink r:id="rId2119" ref="H2257"/>
    <hyperlink r:id="rId2120" ref="H2258"/>
    <hyperlink r:id="rId2121" ref="H2259"/>
    <hyperlink r:id="rId2122" ref="H2260"/>
    <hyperlink r:id="rId2123" ref="H2261"/>
    <hyperlink r:id="rId2124" ref="H2262"/>
    <hyperlink r:id="rId2125" ref="H2263"/>
    <hyperlink r:id="rId2126" ref="H2264"/>
    <hyperlink r:id="rId2127" ref="H2265"/>
    <hyperlink r:id="rId2128" ref="H2266"/>
    <hyperlink r:id="rId2129" ref="H2267"/>
    <hyperlink r:id="rId2130" ref="H2269"/>
    <hyperlink r:id="rId2131" ref="H2270"/>
    <hyperlink r:id="rId2132" ref="H2271"/>
    <hyperlink r:id="rId2133" ref="H2272"/>
    <hyperlink r:id="rId2134" ref="H2273"/>
    <hyperlink r:id="rId2135" ref="H2274"/>
    <hyperlink r:id="rId2136" ref="H2275"/>
    <hyperlink r:id="rId2137" ref="H2276"/>
    <hyperlink r:id="rId2138" ref="H2277"/>
    <hyperlink r:id="rId2139" ref="H2278"/>
    <hyperlink r:id="rId2140" ref="H2279"/>
    <hyperlink r:id="rId2141" ref="H2280"/>
    <hyperlink r:id="rId2142" ref="H2281"/>
    <hyperlink r:id="rId2143" ref="H2282"/>
    <hyperlink r:id="rId2144" ref="H2283"/>
    <hyperlink r:id="rId2145" ref="H2284"/>
    <hyperlink r:id="rId2146" ref="H2285"/>
    <hyperlink r:id="rId2147" ref="H2286"/>
    <hyperlink r:id="rId2148" ref="H2287"/>
    <hyperlink r:id="rId2149" ref="H2288"/>
    <hyperlink r:id="rId2150" ref="H2289"/>
    <hyperlink r:id="rId2151" ref="H2290"/>
    <hyperlink r:id="rId2152" ref="H2291"/>
    <hyperlink r:id="rId2153" ref="H2292"/>
    <hyperlink r:id="rId2154" ref="H2293"/>
    <hyperlink r:id="rId2155" ref="H2294"/>
    <hyperlink r:id="rId2156" ref="H2295"/>
    <hyperlink r:id="rId2157" ref="H2296"/>
    <hyperlink r:id="rId2158" ref="H2297"/>
    <hyperlink r:id="rId2159" ref="H2298"/>
    <hyperlink r:id="rId2160" ref="H2299"/>
    <hyperlink r:id="rId2161" ref="H2300"/>
    <hyperlink r:id="rId2162" ref="H2301"/>
    <hyperlink r:id="rId2163" ref="H2302"/>
    <hyperlink r:id="rId2164" ref="H2303"/>
    <hyperlink r:id="rId2165" ref="H2304"/>
    <hyperlink r:id="rId2166" ref="H2305"/>
    <hyperlink r:id="rId2167" ref="H2306"/>
    <hyperlink r:id="rId2168" ref="H2307"/>
    <hyperlink r:id="rId2169" ref="H2308"/>
    <hyperlink r:id="rId2170" ref="H2309"/>
    <hyperlink r:id="rId2171" ref="H2310"/>
    <hyperlink r:id="rId2172" ref="H2311"/>
    <hyperlink r:id="rId2173" ref="H2312"/>
    <hyperlink r:id="rId2174" ref="H2313"/>
    <hyperlink r:id="rId2175" ref="H2314"/>
    <hyperlink r:id="rId2176" ref="H2315"/>
    <hyperlink r:id="rId2177" ref="H2316"/>
    <hyperlink r:id="rId2178" ref="H2317"/>
    <hyperlink r:id="rId2179" ref="H2318"/>
    <hyperlink r:id="rId2180" ref="H2319"/>
    <hyperlink r:id="rId2181" ref="H2320"/>
    <hyperlink r:id="rId2182" ref="H2321"/>
    <hyperlink r:id="rId2183" ref="H2324"/>
    <hyperlink r:id="rId2184" ref="H2325"/>
    <hyperlink r:id="rId2185" ref="H2326"/>
    <hyperlink r:id="rId2186" ref="H2327"/>
    <hyperlink r:id="rId2187" ref="H2328"/>
    <hyperlink r:id="rId2188" ref="H2329"/>
    <hyperlink r:id="rId2189" ref="H2330"/>
    <hyperlink r:id="rId2190" ref="H2331"/>
    <hyperlink r:id="rId2191" ref="H2332"/>
    <hyperlink r:id="rId2192" ref="H2333"/>
    <hyperlink r:id="rId2193" ref="H2334"/>
    <hyperlink r:id="rId2194" ref="H2335"/>
    <hyperlink r:id="rId2195" ref="H2336"/>
    <hyperlink r:id="rId2196" ref="H2337"/>
    <hyperlink r:id="rId2197" ref="H2338"/>
    <hyperlink r:id="rId2198" ref="H2339"/>
    <hyperlink r:id="rId2199" ref="H2340"/>
    <hyperlink r:id="rId2200" ref="H2341"/>
    <hyperlink r:id="rId2201" ref="H2342"/>
    <hyperlink r:id="rId2202" ref="H2343"/>
    <hyperlink r:id="rId2203" ref="H2344"/>
    <hyperlink r:id="rId2204" ref="H2345"/>
    <hyperlink r:id="rId2205" ref="H2346"/>
    <hyperlink r:id="rId2206" ref="H2347"/>
    <hyperlink r:id="rId2207" ref="H2348"/>
    <hyperlink r:id="rId2208" ref="H2349"/>
    <hyperlink r:id="rId2209" ref="H2350"/>
    <hyperlink r:id="rId2210" ref="H2352"/>
    <hyperlink r:id="rId2211" ref="H2353"/>
    <hyperlink r:id="rId2212" ref="H2354"/>
    <hyperlink r:id="rId2213" ref="H2356"/>
    <hyperlink r:id="rId2214" ref="H2357"/>
    <hyperlink r:id="rId2215" ref="H2358"/>
    <hyperlink r:id="rId2216" ref="H2359"/>
    <hyperlink r:id="rId2217" ref="H2360"/>
    <hyperlink r:id="rId2218" ref="H2361"/>
    <hyperlink r:id="rId2219" ref="H2362"/>
    <hyperlink r:id="rId2220" ref="H2363"/>
    <hyperlink r:id="rId2221" ref="H2364"/>
    <hyperlink r:id="rId2222" ref="H2365"/>
    <hyperlink r:id="rId2223" ref="H2366"/>
    <hyperlink r:id="rId2224" ref="H2367"/>
    <hyperlink r:id="rId2225" ref="H2368"/>
    <hyperlink r:id="rId2226" ref="H2369"/>
    <hyperlink r:id="rId2227" ref="H2370"/>
    <hyperlink r:id="rId2228" ref="H2371"/>
    <hyperlink r:id="rId2229" ref="H2372"/>
    <hyperlink r:id="rId2230" ref="H2373"/>
    <hyperlink r:id="rId2231" ref="H2375"/>
    <hyperlink r:id="rId2232" ref="H2376"/>
    <hyperlink r:id="rId2233" ref="H2377"/>
    <hyperlink r:id="rId2234" ref="H2378"/>
    <hyperlink r:id="rId2235" ref="H2379"/>
    <hyperlink r:id="rId2236" ref="H2380"/>
    <hyperlink r:id="rId2237" ref="H2381"/>
    <hyperlink r:id="rId2238" ref="H2382"/>
    <hyperlink r:id="rId2239" ref="H2383"/>
    <hyperlink r:id="rId2240" ref="H2384"/>
    <hyperlink r:id="rId2241" ref="H2385"/>
    <hyperlink r:id="rId2242" ref="H2386"/>
    <hyperlink r:id="rId2243" ref="H2387"/>
    <hyperlink r:id="rId2244" ref="H2388"/>
    <hyperlink r:id="rId2245" ref="H2389"/>
    <hyperlink r:id="rId2246" ref="H2390"/>
    <hyperlink r:id="rId2247" ref="H2391"/>
    <hyperlink r:id="rId2248" ref="H2392"/>
    <hyperlink r:id="rId2249" ref="H2394"/>
    <hyperlink r:id="rId2250" ref="H2395"/>
    <hyperlink r:id="rId2251" ref="H2397"/>
    <hyperlink r:id="rId2252" ref="H2398"/>
    <hyperlink r:id="rId2253" ref="H2399"/>
    <hyperlink r:id="rId2254" ref="H2400"/>
    <hyperlink r:id="rId2255" ref="H2401"/>
    <hyperlink r:id="rId2256" ref="H2402"/>
    <hyperlink r:id="rId2257" ref="H2403"/>
    <hyperlink r:id="rId2258" ref="H2404"/>
    <hyperlink r:id="rId2259" ref="H2405"/>
    <hyperlink r:id="rId2260" ref="H2407"/>
    <hyperlink r:id="rId2261" ref="H2409"/>
    <hyperlink r:id="rId2262" ref="H2411"/>
    <hyperlink r:id="rId2263" ref="H2412"/>
    <hyperlink r:id="rId2264" ref="H2413"/>
    <hyperlink r:id="rId2265" ref="H2414"/>
    <hyperlink r:id="rId2266" ref="H2415"/>
    <hyperlink r:id="rId2267" ref="H2416"/>
    <hyperlink r:id="rId2268" ref="H2417"/>
    <hyperlink r:id="rId2269" ref="H2418"/>
    <hyperlink r:id="rId2270" ref="H2419"/>
    <hyperlink r:id="rId2271" ref="H2420"/>
    <hyperlink r:id="rId2272" ref="H2421"/>
    <hyperlink r:id="rId2273" ref="H2422"/>
    <hyperlink r:id="rId2274" ref="H2423"/>
    <hyperlink r:id="rId2275" ref="H2424"/>
    <hyperlink r:id="rId2276" ref="H2425"/>
    <hyperlink r:id="rId2277" ref="H2426"/>
    <hyperlink r:id="rId2278" ref="H2427"/>
    <hyperlink r:id="rId2279" ref="H2428"/>
    <hyperlink r:id="rId2280" ref="H2429"/>
    <hyperlink r:id="rId2281" ref="H2430"/>
    <hyperlink r:id="rId2282" ref="H2431"/>
    <hyperlink r:id="rId2283" ref="H2432"/>
    <hyperlink r:id="rId2284" ref="H2433"/>
    <hyperlink r:id="rId2285" ref="H2434"/>
    <hyperlink r:id="rId2286" ref="H2435"/>
    <hyperlink r:id="rId2287" ref="H2436"/>
    <hyperlink r:id="rId2288" ref="H2437"/>
    <hyperlink r:id="rId2289" ref="H2438"/>
    <hyperlink r:id="rId2290" ref="H2439"/>
    <hyperlink r:id="rId2291" ref="H2440"/>
    <hyperlink r:id="rId2292" ref="H2441"/>
    <hyperlink r:id="rId2293" ref="H2442"/>
    <hyperlink r:id="rId2294" ref="H2443"/>
    <hyperlink r:id="rId2295" ref="H2444"/>
    <hyperlink r:id="rId2296" ref="H2445"/>
    <hyperlink r:id="rId2297" ref="H2446"/>
    <hyperlink r:id="rId2298" ref="H2447"/>
    <hyperlink r:id="rId2299" ref="H2448"/>
    <hyperlink r:id="rId2300" ref="H2449"/>
    <hyperlink r:id="rId2301" ref="H2450"/>
    <hyperlink r:id="rId2302" ref="H2451"/>
    <hyperlink r:id="rId2303" ref="H2452"/>
    <hyperlink r:id="rId2304" ref="H2453"/>
    <hyperlink r:id="rId2305" ref="H2454"/>
    <hyperlink r:id="rId2306" ref="H2455"/>
    <hyperlink r:id="rId2307" ref="H2456"/>
    <hyperlink r:id="rId2308" ref="H2457"/>
    <hyperlink r:id="rId2309" ref="H2458"/>
    <hyperlink r:id="rId2310" ref="H2460"/>
    <hyperlink r:id="rId2311" ref="H2461"/>
    <hyperlink r:id="rId2312" ref="H2462"/>
    <hyperlink r:id="rId2313" ref="H2463"/>
    <hyperlink r:id="rId2314" ref="H2464"/>
    <hyperlink r:id="rId2315" ref="H2465"/>
    <hyperlink r:id="rId2316" ref="H2466"/>
    <hyperlink r:id="rId2317" ref="H2467"/>
    <hyperlink r:id="rId2318" ref="H2468"/>
    <hyperlink r:id="rId2319" ref="H2469"/>
    <hyperlink r:id="rId2320" ref="H2470"/>
    <hyperlink r:id="rId2321" ref="H2471"/>
    <hyperlink r:id="rId2322" ref="H2472"/>
    <hyperlink r:id="rId2323" ref="H2473"/>
    <hyperlink r:id="rId2324" ref="H2474"/>
    <hyperlink r:id="rId2325" ref="H2475"/>
    <hyperlink r:id="rId2326" ref="H2476"/>
    <hyperlink r:id="rId2327" ref="H2477"/>
    <hyperlink r:id="rId2328" ref="H2478"/>
    <hyperlink r:id="rId2329" ref="H2479"/>
    <hyperlink r:id="rId2330" ref="H2480"/>
    <hyperlink r:id="rId2331" ref="H2481"/>
    <hyperlink r:id="rId2332" ref="H2482"/>
    <hyperlink r:id="rId2333" ref="H2484"/>
    <hyperlink r:id="rId2334" ref="H2485"/>
    <hyperlink r:id="rId2335" ref="H2486"/>
    <hyperlink r:id="rId2336" ref="H2487"/>
    <hyperlink r:id="rId2337" ref="H2488"/>
    <hyperlink r:id="rId2338" ref="H2489"/>
    <hyperlink r:id="rId2339" ref="H2490"/>
    <hyperlink r:id="rId2340" ref="H2491"/>
    <hyperlink r:id="rId2341" ref="H2492"/>
    <hyperlink r:id="rId2342" ref="H2493"/>
    <hyperlink r:id="rId2343" ref="H2494"/>
    <hyperlink r:id="rId2344" ref="H2495"/>
    <hyperlink r:id="rId2345" ref="H2496"/>
    <hyperlink r:id="rId2346" ref="H2497"/>
    <hyperlink r:id="rId2347" ref="H2498"/>
    <hyperlink r:id="rId2348" ref="H2499"/>
    <hyperlink r:id="rId2349" ref="H2500"/>
    <hyperlink r:id="rId2350" ref="H2501"/>
    <hyperlink r:id="rId2351" ref="H2502"/>
    <hyperlink r:id="rId2352" ref="H2503"/>
    <hyperlink r:id="rId2353" ref="H2504"/>
    <hyperlink r:id="rId2354" ref="H2505"/>
    <hyperlink r:id="rId2355" ref="H2506"/>
    <hyperlink r:id="rId2356" ref="H2507"/>
    <hyperlink r:id="rId2357" ref="H2508"/>
    <hyperlink r:id="rId2358" ref="H2509"/>
    <hyperlink r:id="rId2359" ref="H2510"/>
    <hyperlink r:id="rId2360" ref="H2511"/>
    <hyperlink r:id="rId2361" ref="H2512"/>
    <hyperlink r:id="rId2362" ref="H2513"/>
    <hyperlink r:id="rId2363" ref="H2514"/>
    <hyperlink r:id="rId2364" ref="H2515"/>
    <hyperlink r:id="rId2365" ref="H2516"/>
    <hyperlink r:id="rId2366" ref="H2518"/>
    <hyperlink r:id="rId2367" ref="H2519"/>
    <hyperlink r:id="rId2368" ref="H2520"/>
    <hyperlink r:id="rId2369" ref="H2521"/>
    <hyperlink r:id="rId2370" ref="H2522"/>
    <hyperlink r:id="rId2371" ref="H2523"/>
    <hyperlink r:id="rId2372" ref="H2524"/>
    <hyperlink r:id="rId2373" ref="H2525"/>
    <hyperlink r:id="rId2374" ref="H2528"/>
    <hyperlink r:id="rId2375" ref="H2529"/>
    <hyperlink r:id="rId2376" ref="H2530"/>
    <hyperlink r:id="rId2377" ref="H2531"/>
    <hyperlink r:id="rId2378" ref="H2532"/>
    <hyperlink r:id="rId2379" ref="H2533"/>
    <hyperlink r:id="rId2380" ref="H2534"/>
    <hyperlink r:id="rId2381" ref="H2535"/>
    <hyperlink r:id="rId2382" ref="H2536"/>
    <hyperlink r:id="rId2383" ref="H2537"/>
    <hyperlink r:id="rId2384" ref="H2538"/>
    <hyperlink r:id="rId2385" ref="H2539"/>
    <hyperlink r:id="rId2386" ref="H2540"/>
    <hyperlink r:id="rId2387" ref="H2541"/>
    <hyperlink r:id="rId2388" ref="H2542"/>
    <hyperlink r:id="rId2389" ref="H2544"/>
    <hyperlink r:id="rId2390" ref="H2545"/>
    <hyperlink r:id="rId2391" ref="H2546"/>
    <hyperlink r:id="rId2392" ref="H2547"/>
    <hyperlink r:id="rId2393" ref="H2548"/>
    <hyperlink r:id="rId2394" ref="H2549"/>
    <hyperlink r:id="rId2395" ref="H2550"/>
    <hyperlink r:id="rId2396" ref="H2551"/>
    <hyperlink r:id="rId2397" ref="H2552"/>
    <hyperlink r:id="rId2398" ref="H2553"/>
    <hyperlink r:id="rId2399" ref="H2554"/>
    <hyperlink r:id="rId2400" ref="H2555"/>
    <hyperlink r:id="rId2401" ref="H2556"/>
    <hyperlink r:id="rId2402" ref="H2557"/>
    <hyperlink r:id="rId2403" ref="H2558"/>
    <hyperlink r:id="rId2404" ref="H2559"/>
    <hyperlink r:id="rId2405" ref="H2560"/>
    <hyperlink r:id="rId2406" ref="H2561"/>
    <hyperlink r:id="rId2407" ref="H2563"/>
    <hyperlink r:id="rId2408" ref="H2564"/>
    <hyperlink r:id="rId2409" ref="H2566"/>
    <hyperlink r:id="rId2410" ref="H2567"/>
    <hyperlink r:id="rId2411" ref="H2568"/>
    <hyperlink r:id="rId2412" ref="H2569"/>
    <hyperlink r:id="rId2413" ref="H2571"/>
    <hyperlink r:id="rId2414" ref="H2572"/>
    <hyperlink r:id="rId2415" ref="H2573"/>
    <hyperlink r:id="rId2416" ref="H2574"/>
    <hyperlink r:id="rId2417" ref="H2575"/>
    <hyperlink r:id="rId2418" ref="H2577"/>
    <hyperlink r:id="rId2419" ref="H2578"/>
    <hyperlink r:id="rId2420" ref="H2579"/>
    <hyperlink r:id="rId2421" ref="H2580"/>
    <hyperlink r:id="rId2422" ref="H2581"/>
    <hyperlink r:id="rId2423" ref="H2582"/>
    <hyperlink r:id="rId2424" ref="H2583"/>
    <hyperlink r:id="rId2425" ref="H2584"/>
    <hyperlink r:id="rId2426" ref="H2585"/>
    <hyperlink r:id="rId2427" ref="H2586"/>
    <hyperlink r:id="rId2428" ref="H2587"/>
    <hyperlink r:id="rId2429" ref="H2588"/>
    <hyperlink r:id="rId2430" ref="H2589"/>
    <hyperlink r:id="rId2431" ref="H2590"/>
    <hyperlink r:id="rId2432" ref="H2592"/>
    <hyperlink r:id="rId2433" ref="H2593"/>
    <hyperlink r:id="rId2434" ref="H2594"/>
    <hyperlink r:id="rId2435" ref="H2595"/>
    <hyperlink r:id="rId2436" ref="H2596"/>
    <hyperlink r:id="rId2437" ref="H2597"/>
    <hyperlink r:id="rId2438" ref="H2598"/>
    <hyperlink r:id="rId2439" ref="H2599"/>
    <hyperlink r:id="rId2440" ref="H2600"/>
    <hyperlink r:id="rId2441" ref="H2601"/>
    <hyperlink r:id="rId2442" ref="H2602"/>
    <hyperlink r:id="rId2443" ref="H2603"/>
    <hyperlink r:id="rId2444" ref="H2604"/>
    <hyperlink r:id="rId2445" ref="H2605"/>
    <hyperlink r:id="rId2446" ref="H2606"/>
    <hyperlink r:id="rId2447" ref="H2607"/>
    <hyperlink r:id="rId2448" ref="H2608"/>
    <hyperlink r:id="rId2449" ref="H2609"/>
    <hyperlink r:id="rId2450" ref="H2610"/>
    <hyperlink r:id="rId2451" ref="H2611"/>
    <hyperlink r:id="rId2452" ref="H2613"/>
    <hyperlink r:id="rId2453" ref="H2614"/>
    <hyperlink r:id="rId2454" ref="H2615"/>
    <hyperlink r:id="rId2455" ref="H2616"/>
    <hyperlink r:id="rId2456" ref="H2617"/>
    <hyperlink r:id="rId2457" ref="H2618"/>
    <hyperlink r:id="rId2458" ref="H2619"/>
    <hyperlink r:id="rId2459" ref="H2620"/>
    <hyperlink r:id="rId2460" ref="H2621"/>
    <hyperlink r:id="rId2461" ref="H2622"/>
    <hyperlink r:id="rId2462" ref="H2623"/>
    <hyperlink r:id="rId2463" ref="H2624"/>
    <hyperlink r:id="rId2464" ref="H2625"/>
    <hyperlink r:id="rId2465" ref="H2626"/>
    <hyperlink r:id="rId2466" ref="H2627"/>
    <hyperlink r:id="rId2467" ref="H2628"/>
    <hyperlink r:id="rId2468" ref="H2629"/>
    <hyperlink r:id="rId2469" ref="H2630"/>
    <hyperlink r:id="rId2470" ref="H2631"/>
    <hyperlink r:id="rId2471" ref="H2632"/>
    <hyperlink r:id="rId2472" ref="H2633"/>
    <hyperlink r:id="rId2473" ref="H2634"/>
    <hyperlink r:id="rId2474" ref="H2635"/>
    <hyperlink r:id="rId2475" ref="H2636"/>
    <hyperlink r:id="rId2476" ref="H2637"/>
    <hyperlink r:id="rId2477" ref="H2638"/>
    <hyperlink r:id="rId2478" ref="H2639"/>
    <hyperlink r:id="rId2479" ref="H2640"/>
    <hyperlink r:id="rId2480" ref="H2641"/>
    <hyperlink r:id="rId2481" ref="H2642"/>
    <hyperlink r:id="rId2482" ref="H2644"/>
    <hyperlink r:id="rId2483" ref="H2645"/>
    <hyperlink r:id="rId2484" ref="H2646"/>
    <hyperlink r:id="rId2485" ref="H2647"/>
    <hyperlink r:id="rId2486" ref="H2648"/>
    <hyperlink r:id="rId2487" ref="H2650"/>
    <hyperlink r:id="rId2488" ref="H2651"/>
    <hyperlink r:id="rId2489" ref="H2652"/>
    <hyperlink r:id="rId2490" ref="H2653"/>
    <hyperlink r:id="rId2491" ref="H2654"/>
    <hyperlink r:id="rId2492" ref="H2655"/>
    <hyperlink r:id="rId2493" ref="H2656"/>
    <hyperlink r:id="rId2494" ref="H2657"/>
    <hyperlink r:id="rId2495" ref="H2658"/>
    <hyperlink r:id="rId2496" ref="H2659"/>
    <hyperlink r:id="rId2497" ref="H2660"/>
    <hyperlink r:id="rId2498" ref="H2661"/>
    <hyperlink r:id="rId2499" ref="H2662"/>
    <hyperlink r:id="rId2500" ref="H2663"/>
    <hyperlink r:id="rId2501" ref="H2664"/>
    <hyperlink r:id="rId2502" ref="H2665"/>
    <hyperlink r:id="rId2503" ref="H2666"/>
    <hyperlink r:id="rId2504" ref="H2667"/>
    <hyperlink r:id="rId2505" ref="H2668"/>
    <hyperlink r:id="rId2506" ref="H2669"/>
    <hyperlink r:id="rId2507" ref="H2670"/>
    <hyperlink r:id="rId2508" ref="H2671"/>
    <hyperlink r:id="rId2509" ref="H2672"/>
    <hyperlink r:id="rId2510" ref="H2673"/>
    <hyperlink r:id="rId2511" ref="H2674"/>
    <hyperlink r:id="rId2512" ref="H2675"/>
    <hyperlink r:id="rId2513" ref="H2676"/>
    <hyperlink r:id="rId2514" ref="H2677"/>
    <hyperlink r:id="rId2515" ref="H2678"/>
    <hyperlink r:id="rId2516" ref="H2679"/>
    <hyperlink r:id="rId2517" ref="H2680"/>
    <hyperlink r:id="rId2518" ref="H2681"/>
    <hyperlink r:id="rId2519" ref="H2682"/>
    <hyperlink r:id="rId2520" ref="H2683"/>
    <hyperlink r:id="rId2521" ref="H2684"/>
    <hyperlink r:id="rId2522" ref="H2686"/>
    <hyperlink r:id="rId2523" ref="H2687"/>
    <hyperlink r:id="rId2524" ref="H2688"/>
    <hyperlink r:id="rId2525" ref="H2689"/>
    <hyperlink r:id="rId2526" ref="H2690"/>
    <hyperlink r:id="rId2527" ref="H2691"/>
    <hyperlink r:id="rId2528" ref="H2692"/>
    <hyperlink r:id="rId2529" ref="H2693"/>
    <hyperlink r:id="rId2530" ref="H2694"/>
    <hyperlink r:id="rId2531" ref="H2695"/>
    <hyperlink r:id="rId2532" ref="H2696"/>
    <hyperlink r:id="rId2533" ref="H2697"/>
    <hyperlink r:id="rId2534" ref="H2698"/>
    <hyperlink r:id="rId2535" ref="H2699"/>
    <hyperlink r:id="rId2536" ref="H2700"/>
    <hyperlink r:id="rId2537" ref="H2701"/>
    <hyperlink r:id="rId2538" ref="H2702"/>
    <hyperlink r:id="rId2539" ref="H2703"/>
    <hyperlink r:id="rId2540" ref="H2704"/>
    <hyperlink r:id="rId2541" ref="H2705"/>
    <hyperlink r:id="rId2542" ref="H2706"/>
    <hyperlink r:id="rId2543" ref="H2707"/>
    <hyperlink r:id="rId2544" ref="H2708"/>
    <hyperlink r:id="rId2545" ref="H2709"/>
    <hyperlink r:id="rId2546" ref="H2710"/>
    <hyperlink r:id="rId2547" ref="H2711"/>
    <hyperlink r:id="rId2548" ref="H2712"/>
    <hyperlink r:id="rId2549" ref="H2713"/>
    <hyperlink r:id="rId2550" ref="H2714"/>
    <hyperlink r:id="rId2551" ref="H2715"/>
    <hyperlink r:id="rId2552" ref="H2716"/>
    <hyperlink r:id="rId2553" ref="H2717"/>
    <hyperlink r:id="rId2554" ref="H2718"/>
    <hyperlink r:id="rId2555" ref="H2719"/>
    <hyperlink r:id="rId2556" ref="H2720"/>
    <hyperlink r:id="rId2557" ref="H2722"/>
    <hyperlink r:id="rId2558" ref="H2723"/>
    <hyperlink r:id="rId2559" ref="H2724"/>
    <hyperlink r:id="rId2560" ref="H2725"/>
    <hyperlink r:id="rId2561" ref="H2726"/>
    <hyperlink r:id="rId2562" ref="H2727"/>
    <hyperlink r:id="rId2563" ref="H2728"/>
    <hyperlink r:id="rId2564" ref="H2730"/>
    <hyperlink r:id="rId2565" ref="H2731"/>
    <hyperlink r:id="rId2566" ref="H2732"/>
    <hyperlink r:id="rId2567" ref="H2733"/>
    <hyperlink r:id="rId2568" ref="H2734"/>
    <hyperlink r:id="rId2569" ref="H2735"/>
    <hyperlink r:id="rId2570" ref="H2736"/>
    <hyperlink r:id="rId2571" ref="H2737"/>
    <hyperlink r:id="rId2572" ref="H2738"/>
    <hyperlink r:id="rId2573" ref="H2739"/>
    <hyperlink r:id="rId2574" ref="H2740"/>
    <hyperlink r:id="rId2575" ref="H2741"/>
    <hyperlink r:id="rId2576" ref="H2742"/>
    <hyperlink r:id="rId2577" ref="H2743"/>
    <hyperlink r:id="rId2578" ref="H2744"/>
    <hyperlink r:id="rId2579" ref="H2745"/>
    <hyperlink r:id="rId2580" ref="H2746"/>
    <hyperlink r:id="rId2581" ref="H2747"/>
    <hyperlink r:id="rId2582" ref="H2748"/>
    <hyperlink r:id="rId2583" ref="H2750"/>
    <hyperlink r:id="rId2584" ref="H2751"/>
    <hyperlink r:id="rId2585" ref="H2752"/>
    <hyperlink r:id="rId2586" ref="H2753"/>
    <hyperlink r:id="rId2587" ref="H2755"/>
    <hyperlink r:id="rId2588" ref="H2756"/>
    <hyperlink r:id="rId2589" ref="H2757"/>
    <hyperlink r:id="rId2590" ref="H2758"/>
    <hyperlink r:id="rId2591" ref="H2759"/>
    <hyperlink r:id="rId2592" ref="H2760"/>
    <hyperlink r:id="rId2593" ref="H2761"/>
    <hyperlink r:id="rId2594" ref="H2762"/>
    <hyperlink r:id="rId2595" ref="H2763"/>
    <hyperlink r:id="rId2596" ref="H2764"/>
    <hyperlink r:id="rId2597" ref="H2765"/>
    <hyperlink r:id="rId2598" ref="H2766"/>
    <hyperlink r:id="rId2599" ref="H2767"/>
    <hyperlink r:id="rId2600" ref="H2768"/>
    <hyperlink r:id="rId2601" ref="H2769"/>
    <hyperlink r:id="rId2602" ref="H2770"/>
    <hyperlink r:id="rId2603" ref="H2771"/>
    <hyperlink r:id="rId2604" ref="H2772"/>
    <hyperlink r:id="rId2605" ref="H2773"/>
    <hyperlink r:id="rId2606" ref="H2774"/>
    <hyperlink r:id="rId2607" ref="H2775"/>
    <hyperlink r:id="rId2608" ref="H2776"/>
    <hyperlink r:id="rId2609" ref="H2778"/>
    <hyperlink r:id="rId2610" ref="H2779"/>
    <hyperlink r:id="rId2611" ref="H2780"/>
    <hyperlink r:id="rId2612" ref="H2781"/>
    <hyperlink r:id="rId2613" ref="H2782"/>
    <hyperlink r:id="rId2614" ref="H2785"/>
    <hyperlink r:id="rId2615" ref="H2786"/>
    <hyperlink r:id="rId2616" ref="H2787"/>
    <hyperlink r:id="rId2617" ref="H2788"/>
    <hyperlink r:id="rId2618" ref="H2789"/>
    <hyperlink r:id="rId2619" ref="H2790"/>
    <hyperlink r:id="rId2620" ref="H2791"/>
    <hyperlink r:id="rId2621" ref="H2792"/>
    <hyperlink r:id="rId2622" ref="H2793"/>
    <hyperlink r:id="rId2623" ref="H2794"/>
    <hyperlink r:id="rId2624" ref="H2795"/>
    <hyperlink r:id="rId2625" ref="H2796"/>
    <hyperlink r:id="rId2626" ref="H2797"/>
    <hyperlink r:id="rId2627" ref="H2798"/>
    <hyperlink r:id="rId2628" ref="H2799"/>
    <hyperlink r:id="rId2629" ref="H2800"/>
    <hyperlink r:id="rId2630" ref="H2801"/>
    <hyperlink r:id="rId2631" ref="H2802"/>
    <hyperlink r:id="rId2632" ref="H2804"/>
    <hyperlink r:id="rId2633" ref="H2806"/>
    <hyperlink r:id="rId2634" ref="H2807"/>
    <hyperlink r:id="rId2635" ref="H2808"/>
    <hyperlink r:id="rId2636" ref="H2809"/>
    <hyperlink r:id="rId2637" ref="H2810"/>
    <hyperlink r:id="rId2638" ref="H2811"/>
    <hyperlink r:id="rId2639" ref="H2812"/>
    <hyperlink r:id="rId2640" ref="H2813"/>
    <hyperlink r:id="rId2641" ref="H2814"/>
    <hyperlink r:id="rId2642" ref="H2815"/>
    <hyperlink r:id="rId2643" ref="H2817"/>
    <hyperlink r:id="rId2644" ref="H2818"/>
    <hyperlink r:id="rId2645" ref="H2820"/>
    <hyperlink r:id="rId2646" ref="H2821"/>
    <hyperlink r:id="rId2647" ref="H2822"/>
    <hyperlink r:id="rId2648" ref="H2823"/>
    <hyperlink r:id="rId2649" ref="H2824"/>
    <hyperlink r:id="rId2650" ref="H2826"/>
    <hyperlink r:id="rId2651" ref="H2827"/>
    <hyperlink r:id="rId2652" ref="H2828"/>
    <hyperlink r:id="rId2653" ref="H2829"/>
    <hyperlink r:id="rId2654" ref="H2830"/>
    <hyperlink r:id="rId2655" ref="H2831"/>
    <hyperlink r:id="rId2656" ref="H2832"/>
    <hyperlink r:id="rId2657" ref="H2834"/>
    <hyperlink r:id="rId2658" ref="H2835"/>
    <hyperlink r:id="rId2659" ref="H2836"/>
    <hyperlink r:id="rId2660" ref="H2837"/>
    <hyperlink r:id="rId2661" ref="H2838"/>
    <hyperlink r:id="rId2662" ref="H2839"/>
    <hyperlink r:id="rId2663" ref="H2840"/>
    <hyperlink r:id="rId2664" ref="H2841"/>
    <hyperlink r:id="rId2665" ref="H2842"/>
    <hyperlink r:id="rId2666" ref="H2843"/>
    <hyperlink r:id="rId2667" ref="H2844"/>
    <hyperlink r:id="rId2668" ref="H2845"/>
    <hyperlink r:id="rId2669" ref="H2846"/>
    <hyperlink r:id="rId2670" ref="H2847"/>
    <hyperlink r:id="rId2671" ref="H2848"/>
    <hyperlink r:id="rId2672" ref="H2849"/>
    <hyperlink r:id="rId2673" ref="H2850"/>
    <hyperlink r:id="rId2674" ref="H2851"/>
    <hyperlink r:id="rId2675" ref="H2852"/>
    <hyperlink r:id="rId2676" ref="H2854"/>
    <hyperlink r:id="rId2677" ref="H2855"/>
    <hyperlink r:id="rId2678" ref="H2856"/>
    <hyperlink r:id="rId2679" ref="H2857"/>
    <hyperlink r:id="rId2680" ref="H2858"/>
    <hyperlink r:id="rId2681" ref="H2859"/>
    <hyperlink r:id="rId2682" ref="H2860"/>
    <hyperlink r:id="rId2683" ref="H2861"/>
    <hyperlink r:id="rId2684" ref="H2863"/>
    <hyperlink r:id="rId2685" ref="H2864"/>
    <hyperlink r:id="rId2686" ref="H2865"/>
    <hyperlink r:id="rId2687" ref="H2866"/>
    <hyperlink r:id="rId2688" ref="H2867"/>
    <hyperlink r:id="rId2689" ref="H2868"/>
    <hyperlink r:id="rId2690" ref="H2869"/>
    <hyperlink r:id="rId2691" ref="H2870"/>
    <hyperlink r:id="rId2692" ref="H2871"/>
    <hyperlink r:id="rId2693" ref="H2872"/>
    <hyperlink r:id="rId2694" ref="H2873"/>
    <hyperlink r:id="rId2695" ref="H2874"/>
    <hyperlink r:id="rId2696" ref="H2875"/>
    <hyperlink r:id="rId2697" ref="H2876"/>
    <hyperlink r:id="rId2698" ref="H2877"/>
    <hyperlink r:id="rId2699" ref="H2878"/>
    <hyperlink r:id="rId2700" ref="H2879"/>
    <hyperlink r:id="rId2701" ref="H2880"/>
    <hyperlink r:id="rId2702" ref="H2881"/>
    <hyperlink r:id="rId2703" ref="H2882"/>
    <hyperlink r:id="rId2704" ref="H2883"/>
    <hyperlink r:id="rId2705" ref="H2884"/>
    <hyperlink r:id="rId2706" ref="H2885"/>
    <hyperlink r:id="rId2707" ref="H2886"/>
    <hyperlink r:id="rId2708" ref="H2887"/>
    <hyperlink r:id="rId2709" ref="H2888"/>
    <hyperlink r:id="rId2710" ref="H2889"/>
    <hyperlink r:id="rId2711" ref="H2890"/>
    <hyperlink r:id="rId2712" ref="H2891"/>
    <hyperlink r:id="rId2713" ref="H2892"/>
    <hyperlink r:id="rId2714" ref="H2893"/>
    <hyperlink r:id="rId2715" ref="H2894"/>
    <hyperlink r:id="rId2716" ref="H2895"/>
    <hyperlink r:id="rId2717" ref="H2896"/>
    <hyperlink r:id="rId2718" ref="H2898"/>
    <hyperlink r:id="rId2719" ref="H2899"/>
    <hyperlink r:id="rId2720" ref="H2900"/>
    <hyperlink r:id="rId2721" ref="H2901"/>
    <hyperlink r:id="rId2722" ref="H2902"/>
    <hyperlink r:id="rId2723" ref="H2903"/>
    <hyperlink r:id="rId2724" ref="H2904"/>
    <hyperlink r:id="rId2725" ref="H2905"/>
    <hyperlink r:id="rId2726" ref="H2906"/>
    <hyperlink r:id="rId2727" ref="H2907"/>
    <hyperlink r:id="rId2728" ref="H2908"/>
    <hyperlink r:id="rId2729" ref="H2910"/>
    <hyperlink r:id="rId2730" ref="H2911"/>
    <hyperlink r:id="rId2731" ref="H2912"/>
    <hyperlink r:id="rId2732" ref="H2913"/>
    <hyperlink r:id="rId2733" ref="H2914"/>
    <hyperlink r:id="rId2734" ref="H2915"/>
    <hyperlink r:id="rId2735" ref="H2916"/>
    <hyperlink r:id="rId2736" ref="H2917"/>
    <hyperlink r:id="rId2737" ref="H2918"/>
    <hyperlink r:id="rId2738" ref="H2919"/>
    <hyperlink r:id="rId2739" ref="H2921"/>
    <hyperlink r:id="rId2740" ref="H2922"/>
    <hyperlink r:id="rId2741" ref="H2923"/>
    <hyperlink r:id="rId2742" ref="H2924"/>
    <hyperlink r:id="rId2743" ref="H2926"/>
    <hyperlink r:id="rId2744" ref="H2927"/>
    <hyperlink r:id="rId2745" ref="H2928"/>
    <hyperlink r:id="rId2746" ref="H2930"/>
    <hyperlink r:id="rId2747" ref="H2931"/>
    <hyperlink r:id="rId2748" ref="H2932"/>
    <hyperlink r:id="rId2749" ref="H2933"/>
    <hyperlink r:id="rId2750" ref="H2934"/>
    <hyperlink r:id="rId2751" ref="H2937"/>
    <hyperlink r:id="rId2752" ref="H2938"/>
    <hyperlink r:id="rId2753" ref="H2939"/>
    <hyperlink r:id="rId2754" ref="H2940"/>
    <hyperlink r:id="rId2755" ref="H2941"/>
    <hyperlink r:id="rId2756" ref="H2942"/>
    <hyperlink r:id="rId2757" ref="H2943"/>
    <hyperlink r:id="rId2758" ref="H2944"/>
    <hyperlink r:id="rId2759" ref="H2945"/>
    <hyperlink r:id="rId2760" ref="H2946"/>
    <hyperlink r:id="rId2761" ref="H2947"/>
    <hyperlink r:id="rId2762" ref="H2948"/>
    <hyperlink r:id="rId2763" ref="H2949"/>
    <hyperlink r:id="rId2764" ref="H2950"/>
    <hyperlink r:id="rId2765" ref="H2951"/>
    <hyperlink r:id="rId2766" ref="H2952"/>
    <hyperlink r:id="rId2767" ref="H2953"/>
    <hyperlink r:id="rId2768" ref="H2954"/>
    <hyperlink r:id="rId2769" ref="H2955"/>
    <hyperlink r:id="rId2770" ref="H2956"/>
    <hyperlink r:id="rId2771" ref="H2957"/>
    <hyperlink r:id="rId2772" ref="H2958"/>
    <hyperlink r:id="rId2773" ref="H2959"/>
    <hyperlink r:id="rId2774" ref="H2963"/>
    <hyperlink r:id="rId2775" ref="H2964"/>
    <hyperlink r:id="rId2776" ref="H2965"/>
    <hyperlink r:id="rId2777" ref="H2966"/>
    <hyperlink r:id="rId2778" ref="H2967"/>
    <hyperlink r:id="rId2779" ref="H2968"/>
    <hyperlink r:id="rId2780" ref="H2970"/>
    <hyperlink r:id="rId2781" ref="H2971"/>
    <hyperlink r:id="rId2782" ref="H2972"/>
    <hyperlink r:id="rId2783" ref="H2973"/>
    <hyperlink r:id="rId2784" ref="H2974"/>
    <hyperlink r:id="rId2785" ref="H2976"/>
    <hyperlink r:id="rId2786" ref="H2977"/>
    <hyperlink r:id="rId2787" ref="H2978"/>
    <hyperlink r:id="rId2788" ref="H2979"/>
    <hyperlink r:id="rId2789" ref="H2980"/>
    <hyperlink r:id="rId2790" ref="H2981"/>
    <hyperlink r:id="rId2791" ref="H2982"/>
    <hyperlink r:id="rId2792" ref="H2983"/>
    <hyperlink r:id="rId2793" ref="H2985"/>
    <hyperlink r:id="rId2794" ref="H2986"/>
    <hyperlink r:id="rId2795" ref="H2987"/>
    <hyperlink r:id="rId2796" ref="H2988"/>
    <hyperlink r:id="rId2797" ref="H2989"/>
    <hyperlink r:id="rId2798" ref="H2990"/>
    <hyperlink r:id="rId2799" ref="H2991"/>
    <hyperlink r:id="rId2800" ref="H2992"/>
    <hyperlink r:id="rId2801" ref="H2993"/>
    <hyperlink r:id="rId2802" ref="H2994"/>
    <hyperlink r:id="rId2803" ref="H2995"/>
    <hyperlink r:id="rId2804" ref="H2996"/>
    <hyperlink r:id="rId2805" ref="H2997"/>
    <hyperlink r:id="rId2806" ref="H2998"/>
    <hyperlink r:id="rId2807" ref="H2999"/>
    <hyperlink r:id="rId2808" ref="H3000"/>
    <hyperlink r:id="rId2809" ref="H3001"/>
    <hyperlink r:id="rId2810" ref="H3002"/>
    <hyperlink r:id="rId2811" ref="H3003"/>
    <hyperlink r:id="rId2812" ref="H3004"/>
    <hyperlink r:id="rId2813" ref="H3005"/>
    <hyperlink r:id="rId2814" ref="H3006"/>
    <hyperlink r:id="rId2815" ref="H3007"/>
    <hyperlink r:id="rId2816" ref="H3008"/>
    <hyperlink r:id="rId2817" ref="H3009"/>
    <hyperlink r:id="rId2818" ref="H3010"/>
    <hyperlink r:id="rId2819" ref="H3011"/>
    <hyperlink r:id="rId2820" ref="H3013"/>
    <hyperlink r:id="rId2821" ref="H3014"/>
    <hyperlink r:id="rId2822" ref="H3015"/>
    <hyperlink r:id="rId2823" ref="H3016"/>
    <hyperlink r:id="rId2824" ref="H3017"/>
    <hyperlink r:id="rId2825" ref="H3019"/>
    <hyperlink r:id="rId2826" ref="H3020"/>
    <hyperlink r:id="rId2827" ref="H3021"/>
    <hyperlink r:id="rId2828" ref="H3022"/>
    <hyperlink r:id="rId2829" ref="H3023"/>
    <hyperlink r:id="rId2830" ref="H3025"/>
    <hyperlink r:id="rId2831" ref="H3026"/>
    <hyperlink r:id="rId2832" ref="H3027"/>
    <hyperlink r:id="rId2833" ref="H3028"/>
    <hyperlink r:id="rId2834" ref="H3029"/>
    <hyperlink r:id="rId2835" ref="H3030"/>
    <hyperlink r:id="rId2836" ref="H3031"/>
    <hyperlink r:id="rId2837" ref="H3032"/>
    <hyperlink r:id="rId2838" ref="H3033"/>
    <hyperlink r:id="rId2839" ref="H3034"/>
    <hyperlink r:id="rId2840" ref="H3035"/>
    <hyperlink r:id="rId2841" ref="H3036"/>
    <hyperlink r:id="rId2842" ref="H3037"/>
    <hyperlink r:id="rId2843" ref="H3038"/>
    <hyperlink r:id="rId2844" ref="H3040"/>
    <hyperlink r:id="rId2845" ref="H3041"/>
    <hyperlink r:id="rId2846" ref="H3042"/>
    <hyperlink r:id="rId2847" ref="H3043"/>
    <hyperlink r:id="rId2848" ref="H3044"/>
    <hyperlink r:id="rId2849" ref="H3045"/>
    <hyperlink r:id="rId2850" ref="H3047"/>
    <hyperlink r:id="rId2851" ref="H3048"/>
    <hyperlink r:id="rId2852" ref="H3049"/>
    <hyperlink r:id="rId2853" ref="H3050"/>
    <hyperlink r:id="rId2854" ref="H3051"/>
    <hyperlink r:id="rId2855" ref="H3052"/>
    <hyperlink r:id="rId2856" ref="H3053"/>
    <hyperlink r:id="rId2857" ref="H3054"/>
    <hyperlink r:id="rId2858" ref="H3056"/>
    <hyperlink r:id="rId2859" ref="H3057"/>
    <hyperlink r:id="rId2860" ref="H3058"/>
    <hyperlink r:id="rId2861" ref="H3059"/>
    <hyperlink r:id="rId2862" ref="H3061"/>
    <hyperlink r:id="rId2863" ref="H3062"/>
    <hyperlink r:id="rId2864" ref="H3063"/>
    <hyperlink r:id="rId2865" ref="H3064"/>
    <hyperlink r:id="rId2866" ref="H3065"/>
    <hyperlink r:id="rId2867" ref="H3067"/>
    <hyperlink r:id="rId2868" ref="H3069"/>
    <hyperlink r:id="rId2869" ref="H3070"/>
    <hyperlink r:id="rId2870" ref="H3071"/>
    <hyperlink r:id="rId2871" ref="H3072"/>
    <hyperlink r:id="rId2872" ref="H3073"/>
    <hyperlink r:id="rId2873" ref="H3074"/>
    <hyperlink r:id="rId2874" ref="H3075"/>
    <hyperlink r:id="rId2875" ref="H3076"/>
    <hyperlink r:id="rId2876" ref="H3077"/>
    <hyperlink r:id="rId2877" ref="H3079"/>
    <hyperlink r:id="rId2878" ref="H3080"/>
    <hyperlink r:id="rId2879" ref="H3082"/>
    <hyperlink r:id="rId2880" ref="H3083"/>
    <hyperlink r:id="rId2881" ref="H3084"/>
    <hyperlink r:id="rId2882" ref="H3086"/>
    <hyperlink r:id="rId2883" ref="H3088"/>
    <hyperlink r:id="rId2884" ref="H3089"/>
    <hyperlink r:id="rId2885" ref="H3090"/>
    <hyperlink r:id="rId2886" ref="H3091"/>
    <hyperlink r:id="rId2887" ref="H3092"/>
    <hyperlink r:id="rId2888" ref="H3093"/>
    <hyperlink r:id="rId2889" ref="H3094"/>
    <hyperlink r:id="rId2890" ref="H3095"/>
    <hyperlink r:id="rId2891" ref="H3096"/>
    <hyperlink r:id="rId2892" ref="H3097"/>
    <hyperlink r:id="rId2893" ref="H3098"/>
    <hyperlink r:id="rId2894" ref="H3099"/>
    <hyperlink r:id="rId2895" ref="H3100"/>
    <hyperlink r:id="rId2896" ref="H3101"/>
    <hyperlink r:id="rId2897" ref="H3102"/>
    <hyperlink r:id="rId2898" ref="H3104"/>
    <hyperlink r:id="rId2899" ref="H3105"/>
    <hyperlink r:id="rId2900" ref="H3106"/>
    <hyperlink r:id="rId2901" ref="H3107"/>
    <hyperlink r:id="rId2902" ref="H3108"/>
    <hyperlink r:id="rId2903" ref="H3111"/>
    <hyperlink r:id="rId2904" ref="H3112"/>
    <hyperlink r:id="rId2905" ref="H3114"/>
    <hyperlink r:id="rId2906" ref="H3115"/>
    <hyperlink r:id="rId2907" ref="H3116"/>
    <hyperlink r:id="rId2908" ref="H3117"/>
    <hyperlink r:id="rId2909" ref="H3118"/>
    <hyperlink r:id="rId2910" ref="H3119"/>
    <hyperlink r:id="rId2911" ref="H3120"/>
    <hyperlink r:id="rId2912" ref="H3122"/>
    <hyperlink r:id="rId2913" ref="H3123"/>
    <hyperlink r:id="rId2914" ref="H3125"/>
    <hyperlink r:id="rId2915" ref="H3126"/>
    <hyperlink r:id="rId2916" ref="H3127"/>
    <hyperlink r:id="rId2917" ref="H3129"/>
    <hyperlink r:id="rId2918" ref="H3130"/>
    <hyperlink r:id="rId2919" ref="H3131"/>
    <hyperlink r:id="rId2920" ref="H3132"/>
    <hyperlink r:id="rId2921" ref="H3133"/>
    <hyperlink r:id="rId2922" ref="H3134"/>
    <hyperlink r:id="rId2923" ref="H3135"/>
    <hyperlink r:id="rId2924" ref="H3136"/>
    <hyperlink r:id="rId2925" ref="H3137"/>
    <hyperlink r:id="rId2926" ref="H3138"/>
    <hyperlink r:id="rId2927" ref="H3140"/>
    <hyperlink r:id="rId2928" ref="H3143"/>
    <hyperlink r:id="rId2929" ref="H3144"/>
    <hyperlink r:id="rId2930" ref="H3145"/>
    <hyperlink r:id="rId2931" ref="H3146"/>
    <hyperlink r:id="rId2932" ref="H3147"/>
    <hyperlink r:id="rId2933" ref="H3148"/>
    <hyperlink r:id="rId2934" ref="H3151"/>
    <hyperlink r:id="rId2935" ref="H3152"/>
    <hyperlink r:id="rId2936" ref="H3153"/>
    <hyperlink r:id="rId2937" ref="H3154"/>
    <hyperlink r:id="rId2938" ref="H3155"/>
    <hyperlink r:id="rId2939" ref="H3156"/>
    <hyperlink r:id="rId2940" ref="H3157"/>
    <hyperlink r:id="rId2941" ref="H3158"/>
    <hyperlink r:id="rId2942" ref="H3160"/>
    <hyperlink r:id="rId2943" ref="H3161"/>
    <hyperlink r:id="rId2944" ref="H3162"/>
    <hyperlink r:id="rId2945" ref="H3163"/>
    <hyperlink r:id="rId2946" ref="H3165"/>
    <hyperlink r:id="rId2947" ref="H3166"/>
    <hyperlink r:id="rId2948" ref="H3167"/>
    <hyperlink r:id="rId2949" ref="H3168"/>
    <hyperlink r:id="rId2950" ref="H3169"/>
    <hyperlink r:id="rId2951" ref="H3170"/>
    <hyperlink r:id="rId2952" ref="H3171"/>
    <hyperlink r:id="rId2953" ref="H3172"/>
    <hyperlink r:id="rId2954" ref="H3173"/>
    <hyperlink r:id="rId2955" ref="H3174"/>
    <hyperlink r:id="rId2956" ref="H3175"/>
    <hyperlink r:id="rId2957" ref="H3177"/>
    <hyperlink r:id="rId2958" ref="H3179"/>
    <hyperlink r:id="rId2959" ref="H3181"/>
    <hyperlink r:id="rId2960" ref="H3182"/>
    <hyperlink r:id="rId2961" ref="H3183"/>
    <hyperlink r:id="rId2962" ref="H3184"/>
    <hyperlink r:id="rId2963" ref="H3185"/>
    <hyperlink r:id="rId2964" ref="H3186"/>
    <hyperlink r:id="rId2965" ref="H3188"/>
    <hyperlink r:id="rId2966" ref="H3189"/>
    <hyperlink r:id="rId2967" ref="H3190"/>
    <hyperlink r:id="rId2968" ref="H3191"/>
    <hyperlink r:id="rId2969" ref="H3192"/>
    <hyperlink r:id="rId2970" ref="H3194"/>
    <hyperlink r:id="rId2971" ref="H3195"/>
    <hyperlink r:id="rId2972" ref="H3196"/>
    <hyperlink r:id="rId2973" ref="H3197"/>
    <hyperlink r:id="rId2974" ref="H3199"/>
    <hyperlink r:id="rId2975" ref="H3200"/>
    <hyperlink r:id="rId2976" ref="H3202"/>
    <hyperlink r:id="rId2977" ref="H3203"/>
    <hyperlink r:id="rId2978" ref="H3204"/>
    <hyperlink r:id="rId2979" ref="H3205"/>
    <hyperlink r:id="rId2980" ref="H3206"/>
    <hyperlink r:id="rId2981" ref="H3207"/>
    <hyperlink r:id="rId2982" ref="H3208"/>
    <hyperlink r:id="rId2983" ref="H3209"/>
    <hyperlink r:id="rId2984" ref="H3210"/>
    <hyperlink r:id="rId2985" ref="H3211"/>
    <hyperlink r:id="rId2986" ref="H3212"/>
    <hyperlink r:id="rId2987" ref="H3213"/>
    <hyperlink r:id="rId2988" ref="H3214"/>
    <hyperlink r:id="rId2989" ref="H3215"/>
    <hyperlink r:id="rId2990" ref="H3216"/>
    <hyperlink r:id="rId2991" ref="H3217"/>
    <hyperlink r:id="rId2992" ref="H3218"/>
    <hyperlink r:id="rId2993" ref="H3219"/>
    <hyperlink r:id="rId2994" ref="H3220"/>
    <hyperlink r:id="rId2995" ref="H3221"/>
    <hyperlink r:id="rId2996" ref="H3222"/>
    <hyperlink r:id="rId2997" ref="H3223"/>
    <hyperlink r:id="rId2998" ref="H3224"/>
    <hyperlink r:id="rId2999" ref="H3225"/>
    <hyperlink r:id="rId3000" ref="H3226"/>
    <hyperlink r:id="rId3001" ref="H3228"/>
    <hyperlink r:id="rId3002" ref="H3229"/>
    <hyperlink r:id="rId3003" ref="H3230"/>
    <hyperlink r:id="rId3004" ref="H3232"/>
    <hyperlink r:id="rId3005" ref="H3233"/>
    <hyperlink r:id="rId3006" ref="H3234"/>
    <hyperlink r:id="rId3007" ref="H3236"/>
    <hyperlink r:id="rId3008" ref="H3237"/>
    <hyperlink r:id="rId3009" ref="H3238"/>
    <hyperlink r:id="rId3010" ref="H3239"/>
    <hyperlink r:id="rId3011" ref="H3241"/>
    <hyperlink r:id="rId3012" ref="H3242"/>
    <hyperlink r:id="rId3013" ref="H3243"/>
    <hyperlink r:id="rId3014" ref="H3244"/>
    <hyperlink r:id="rId3015" ref="H3245"/>
    <hyperlink r:id="rId3016" ref="H3246"/>
    <hyperlink r:id="rId3017" ref="H3247"/>
    <hyperlink r:id="rId3018" ref="H3249"/>
    <hyperlink r:id="rId3019" ref="H3250"/>
    <hyperlink r:id="rId3020" ref="H3251"/>
    <hyperlink r:id="rId3021" ref="H3252"/>
    <hyperlink r:id="rId3022" ref="H3253"/>
    <hyperlink r:id="rId3023" ref="H3254"/>
    <hyperlink r:id="rId3024" ref="H3255"/>
    <hyperlink r:id="rId3025" ref="H3256"/>
    <hyperlink r:id="rId3026" ref="H3257"/>
    <hyperlink r:id="rId3027" ref="H3258"/>
    <hyperlink r:id="rId3028" ref="H3259"/>
    <hyperlink r:id="rId3029" ref="H3260"/>
    <hyperlink r:id="rId3030" ref="H3261"/>
    <hyperlink r:id="rId3031" ref="H3262"/>
    <hyperlink r:id="rId3032" ref="H3263"/>
    <hyperlink r:id="rId3033" ref="H3264"/>
    <hyperlink r:id="rId3034" ref="H3266"/>
    <hyperlink r:id="rId3035" ref="H3267"/>
    <hyperlink r:id="rId3036" ref="H3268"/>
    <hyperlink r:id="rId3037" ref="H3269"/>
    <hyperlink r:id="rId3038" ref="H3270"/>
    <hyperlink r:id="rId3039" ref="H3271"/>
    <hyperlink r:id="rId3040" ref="H3272"/>
    <hyperlink r:id="rId3041" ref="H3273"/>
    <hyperlink r:id="rId3042" ref="H3274"/>
    <hyperlink r:id="rId3043" ref="H3276"/>
    <hyperlink r:id="rId3044" ref="H3277"/>
    <hyperlink r:id="rId3045" ref="H3278"/>
    <hyperlink r:id="rId3046" ref="H3279"/>
    <hyperlink r:id="rId3047" ref="H3280"/>
    <hyperlink r:id="rId3048" ref="H3281"/>
    <hyperlink r:id="rId3049" ref="H3282"/>
    <hyperlink r:id="rId3050" ref="H3283"/>
    <hyperlink r:id="rId3051" ref="H3284"/>
    <hyperlink r:id="rId3052" ref="H3286"/>
    <hyperlink r:id="rId3053" ref="H3287"/>
    <hyperlink r:id="rId3054" ref="H3288"/>
    <hyperlink r:id="rId3055" ref="H3289"/>
    <hyperlink r:id="rId3056" ref="H3291"/>
    <hyperlink r:id="rId3057" ref="H3292"/>
    <hyperlink r:id="rId3058" ref="H3293"/>
    <hyperlink r:id="rId3059" ref="H3294"/>
    <hyperlink r:id="rId3060" ref="H3295"/>
    <hyperlink r:id="rId3061" ref="H3297"/>
    <hyperlink r:id="rId3062" ref="H3298"/>
    <hyperlink r:id="rId3063" ref="H3299"/>
    <hyperlink r:id="rId3064" ref="H3300"/>
    <hyperlink r:id="rId3065" ref="H3301"/>
    <hyperlink r:id="rId3066" ref="H3303"/>
    <hyperlink r:id="rId3067" ref="H3304"/>
    <hyperlink r:id="rId3068" ref="H3306"/>
    <hyperlink r:id="rId3069" ref="H3307"/>
    <hyperlink r:id="rId3070" ref="H3308"/>
    <hyperlink r:id="rId3071" ref="H3309"/>
    <hyperlink r:id="rId3072" ref="H3312"/>
    <hyperlink r:id="rId3073" ref="H3313"/>
    <hyperlink r:id="rId3074" ref="H3314"/>
    <hyperlink r:id="rId3075" ref="H3315"/>
    <hyperlink r:id="rId3076" ref="H3316"/>
    <hyperlink r:id="rId3077" ref="H3317"/>
    <hyperlink r:id="rId3078" ref="H3318"/>
    <hyperlink r:id="rId3079" ref="H3319"/>
    <hyperlink r:id="rId3080" ref="H3320"/>
    <hyperlink r:id="rId3081" ref="H3321"/>
    <hyperlink r:id="rId3082" ref="H3322"/>
    <hyperlink r:id="rId3083" ref="H3323"/>
    <hyperlink r:id="rId3084" ref="H3324"/>
    <hyperlink r:id="rId3085" ref="H3325"/>
    <hyperlink r:id="rId3086" ref="H3326"/>
    <hyperlink r:id="rId3087" ref="H3327"/>
    <hyperlink r:id="rId3088" ref="H3328"/>
    <hyperlink r:id="rId3089" ref="H3329"/>
    <hyperlink r:id="rId3090" ref="H3330"/>
    <hyperlink r:id="rId3091" ref="H3331"/>
    <hyperlink r:id="rId3092" ref="H3332"/>
    <hyperlink r:id="rId3093" ref="H3333"/>
    <hyperlink r:id="rId3094" ref="H3335"/>
    <hyperlink r:id="rId3095" ref="H3336"/>
    <hyperlink r:id="rId3096" ref="H3337"/>
    <hyperlink r:id="rId3097" ref="H3338"/>
    <hyperlink r:id="rId3098" ref="H3339"/>
    <hyperlink r:id="rId3099" ref="H3341"/>
    <hyperlink r:id="rId3100" ref="H3342"/>
    <hyperlink r:id="rId3101" ref="H3343"/>
    <hyperlink r:id="rId3102" ref="H3345"/>
    <hyperlink r:id="rId3103" ref="H3346"/>
    <hyperlink r:id="rId3104" ref="H3347"/>
    <hyperlink r:id="rId3105" ref="H3348"/>
    <hyperlink r:id="rId3106" ref="H3349"/>
    <hyperlink r:id="rId3107" ref="H3350"/>
    <hyperlink r:id="rId3108" ref="H3351"/>
    <hyperlink r:id="rId3109" ref="H3352"/>
    <hyperlink r:id="rId3110" ref="H3353"/>
    <hyperlink r:id="rId3111" ref="H3354"/>
    <hyperlink r:id="rId3112" ref="H3355"/>
    <hyperlink r:id="rId3113" ref="H3356"/>
    <hyperlink r:id="rId3114" ref="H3357"/>
    <hyperlink r:id="rId3115" ref="H3358"/>
    <hyperlink r:id="rId3116" ref="H3359"/>
    <hyperlink r:id="rId3117" ref="H3360"/>
    <hyperlink r:id="rId3118" ref="H3361"/>
    <hyperlink r:id="rId3119" ref="H3362"/>
    <hyperlink r:id="rId3120" ref="H3363"/>
    <hyperlink r:id="rId3121" ref="H3364"/>
    <hyperlink r:id="rId3122" ref="H3365"/>
    <hyperlink r:id="rId3123" ref="H3366"/>
    <hyperlink r:id="rId3124" ref="H3367"/>
    <hyperlink r:id="rId3125" ref="H3368"/>
    <hyperlink r:id="rId3126" ref="H3369"/>
    <hyperlink r:id="rId3127" ref="H3370"/>
    <hyperlink r:id="rId3128" ref="H3371"/>
    <hyperlink r:id="rId3129" ref="H3372"/>
    <hyperlink r:id="rId3130" ref="H3373"/>
    <hyperlink r:id="rId3131" ref="H3374"/>
    <hyperlink r:id="rId3132" ref="H3375"/>
    <hyperlink r:id="rId3133" ref="H3376"/>
    <hyperlink r:id="rId3134" ref="H3377"/>
    <hyperlink r:id="rId3135" ref="H3378"/>
    <hyperlink r:id="rId3136" ref="H3379"/>
    <hyperlink r:id="rId3137" ref="H3380"/>
    <hyperlink r:id="rId3138" ref="H3381"/>
    <hyperlink r:id="rId3139" ref="H3382"/>
    <hyperlink r:id="rId3140" ref="H3383"/>
    <hyperlink r:id="rId3141" ref="H3384"/>
    <hyperlink r:id="rId3142" ref="H3385"/>
    <hyperlink r:id="rId3143" ref="H3386"/>
    <hyperlink r:id="rId3144" ref="H3387"/>
    <hyperlink r:id="rId3145" ref="H3388"/>
    <hyperlink r:id="rId3146" ref="H3389"/>
    <hyperlink r:id="rId3147" ref="H3390"/>
    <hyperlink r:id="rId3148" ref="H3391"/>
    <hyperlink r:id="rId3149" ref="H3392"/>
    <hyperlink r:id="rId3150" ref="H3393"/>
    <hyperlink r:id="rId3151" ref="H3394"/>
    <hyperlink r:id="rId3152" ref="H3396"/>
    <hyperlink r:id="rId3153" ref="H3398"/>
    <hyperlink r:id="rId3154" ref="H3400"/>
    <hyperlink r:id="rId3155" ref="H3401"/>
    <hyperlink r:id="rId3156" ref="H3403"/>
    <hyperlink r:id="rId3157" ref="H3404"/>
    <hyperlink r:id="rId3158" ref="H3405"/>
    <hyperlink r:id="rId3159" ref="H3406"/>
    <hyperlink r:id="rId3160" ref="H3407"/>
    <hyperlink r:id="rId3161" ref="H3408"/>
    <hyperlink r:id="rId3162" ref="H3409"/>
    <hyperlink r:id="rId3163" ref="H3410"/>
    <hyperlink r:id="rId3164" ref="H3411"/>
    <hyperlink r:id="rId3165" ref="H3412"/>
    <hyperlink r:id="rId3166" ref="H3413"/>
    <hyperlink r:id="rId3167" ref="H3414"/>
    <hyperlink r:id="rId3168" ref="H3415"/>
    <hyperlink r:id="rId3169" ref="H3416"/>
    <hyperlink r:id="rId3170" ref="H3417"/>
    <hyperlink r:id="rId3171" ref="H3418"/>
    <hyperlink r:id="rId3172" ref="H3420"/>
    <hyperlink r:id="rId3173" ref="H3421"/>
    <hyperlink r:id="rId3174" ref="H3424"/>
    <hyperlink r:id="rId3175" ref="H3425"/>
    <hyperlink r:id="rId3176" ref="H3426"/>
    <hyperlink r:id="rId3177" ref="H3427"/>
    <hyperlink r:id="rId3178" ref="H3428"/>
    <hyperlink r:id="rId3179" ref="H3429"/>
    <hyperlink r:id="rId3180" ref="H3430"/>
    <hyperlink r:id="rId3181" ref="H3431"/>
    <hyperlink r:id="rId3182" ref="H3432"/>
    <hyperlink r:id="rId3183" ref="H3433"/>
    <hyperlink r:id="rId3184" ref="H3434"/>
    <hyperlink r:id="rId3185" ref="H3435"/>
    <hyperlink r:id="rId3186" ref="H3436"/>
    <hyperlink r:id="rId3187" ref="H3437"/>
    <hyperlink r:id="rId3188" ref="H3438"/>
    <hyperlink r:id="rId3189" ref="H3439"/>
    <hyperlink r:id="rId3190" ref="H3440"/>
    <hyperlink r:id="rId3191" ref="H3441"/>
    <hyperlink r:id="rId3192" ref="H3442"/>
    <hyperlink r:id="rId3193" ref="H3443"/>
    <hyperlink r:id="rId3194" ref="H3444"/>
    <hyperlink r:id="rId3195" ref="H3445"/>
    <hyperlink r:id="rId3196" ref="H3446"/>
    <hyperlink r:id="rId3197" ref="H3447"/>
    <hyperlink r:id="rId3198" ref="H3448"/>
    <hyperlink r:id="rId3199" ref="H3449"/>
    <hyperlink r:id="rId3200" ref="H3450"/>
    <hyperlink r:id="rId3201" ref="H3451"/>
    <hyperlink r:id="rId3202" ref="H3453"/>
    <hyperlink r:id="rId3203" ref="H3454"/>
    <hyperlink r:id="rId3204" ref="H3455"/>
    <hyperlink r:id="rId3205" ref="H3456"/>
    <hyperlink r:id="rId3206" ref="H3457"/>
    <hyperlink r:id="rId3207" ref="H3458"/>
    <hyperlink r:id="rId3208" ref="H3459"/>
    <hyperlink r:id="rId3209" ref="H3460"/>
    <hyperlink r:id="rId3210" ref="H3461"/>
    <hyperlink r:id="rId3211" ref="H3462"/>
    <hyperlink r:id="rId3212" ref="H3463"/>
    <hyperlink r:id="rId3213" ref="H3464"/>
    <hyperlink r:id="rId3214" ref="H3465"/>
    <hyperlink r:id="rId3215" ref="H3466"/>
    <hyperlink r:id="rId3216" ref="H3467"/>
    <hyperlink r:id="rId3217" ref="H3468"/>
    <hyperlink r:id="rId3218" ref="H3469"/>
    <hyperlink r:id="rId3219" ref="H3470"/>
    <hyperlink r:id="rId3220" ref="H3471"/>
    <hyperlink r:id="rId3221" ref="H3473"/>
    <hyperlink r:id="rId3222" ref="H3474"/>
    <hyperlink r:id="rId3223" ref="H3475"/>
    <hyperlink r:id="rId3224" ref="H3476"/>
    <hyperlink r:id="rId3225" ref="H3477"/>
    <hyperlink r:id="rId3226" ref="H3478"/>
    <hyperlink r:id="rId3227" ref="H3479"/>
    <hyperlink r:id="rId3228" ref="H3480"/>
    <hyperlink r:id="rId3229" ref="H3481"/>
    <hyperlink r:id="rId3230" ref="H3482"/>
    <hyperlink r:id="rId3231" ref="H3483"/>
    <hyperlink r:id="rId3232" ref="H3484"/>
    <hyperlink r:id="rId3233" ref="H3485"/>
    <hyperlink r:id="rId3234" ref="H3486"/>
    <hyperlink r:id="rId3235" ref="H3487"/>
    <hyperlink r:id="rId3236" ref="H3488"/>
    <hyperlink r:id="rId3237" ref="H3489"/>
    <hyperlink r:id="rId3238" ref="H3490"/>
    <hyperlink r:id="rId3239" ref="H3491"/>
    <hyperlink r:id="rId3240" ref="H3492"/>
    <hyperlink r:id="rId3241" ref="H3494"/>
    <hyperlink r:id="rId3242" ref="H3495"/>
    <hyperlink r:id="rId3243" ref="H3496"/>
    <hyperlink r:id="rId3244" ref="H3497"/>
    <hyperlink r:id="rId3245" ref="H3498"/>
    <hyperlink r:id="rId3246" ref="H3499"/>
    <hyperlink r:id="rId3247" ref="H3500"/>
    <hyperlink r:id="rId3248" ref="H3501"/>
    <hyperlink r:id="rId3249" ref="H3502"/>
    <hyperlink r:id="rId3250" ref="H3504"/>
    <hyperlink r:id="rId3251" ref="H3505"/>
    <hyperlink r:id="rId3252" ref="H3506"/>
    <hyperlink r:id="rId3253" ref="H3507"/>
    <hyperlink r:id="rId3254" ref="H3508"/>
    <hyperlink r:id="rId3255" ref="H3509"/>
    <hyperlink r:id="rId3256" ref="H3510"/>
    <hyperlink r:id="rId3257" ref="H3511"/>
    <hyperlink r:id="rId3258" ref="H3512"/>
    <hyperlink r:id="rId3259" ref="H3513"/>
    <hyperlink r:id="rId3260" ref="H3515"/>
    <hyperlink r:id="rId3261" ref="H3516"/>
    <hyperlink r:id="rId3262" ref="H3517"/>
    <hyperlink r:id="rId3263" ref="H3518"/>
    <hyperlink r:id="rId3264" ref="H3519"/>
    <hyperlink r:id="rId3265" ref="H3520"/>
    <hyperlink r:id="rId3266" ref="H3521"/>
    <hyperlink r:id="rId3267" ref="H3522"/>
    <hyperlink r:id="rId3268" ref="H3523"/>
    <hyperlink r:id="rId3269" ref="H3524"/>
    <hyperlink r:id="rId3270" ref="H3525"/>
    <hyperlink r:id="rId3271" ref="H3526"/>
    <hyperlink r:id="rId3272" ref="H3527"/>
    <hyperlink r:id="rId3273" ref="H3529"/>
    <hyperlink r:id="rId3274" ref="H3530"/>
    <hyperlink r:id="rId3275" ref="H3531"/>
    <hyperlink r:id="rId3276" ref="H3532"/>
    <hyperlink r:id="rId3277" ref="H3533"/>
    <hyperlink r:id="rId3278" ref="H3534"/>
    <hyperlink r:id="rId3279" ref="H3535"/>
    <hyperlink r:id="rId3280" ref="H3536"/>
    <hyperlink r:id="rId3281" ref="H3537"/>
    <hyperlink r:id="rId3282" ref="H3538"/>
    <hyperlink r:id="rId3283" ref="H3539"/>
    <hyperlink r:id="rId3284" ref="H3540"/>
    <hyperlink r:id="rId3285" ref="H3541"/>
    <hyperlink r:id="rId3286" ref="H3542"/>
    <hyperlink r:id="rId3287" ref="H3543"/>
    <hyperlink r:id="rId3288" ref="H3544"/>
    <hyperlink r:id="rId3289" ref="H3545"/>
    <hyperlink r:id="rId3290" ref="H3546"/>
    <hyperlink r:id="rId3291" ref="H3547"/>
    <hyperlink r:id="rId3292" ref="H3548"/>
    <hyperlink r:id="rId3293" ref="H3549"/>
    <hyperlink r:id="rId3294" ref="H3550"/>
    <hyperlink r:id="rId3295" ref="H3551"/>
    <hyperlink r:id="rId3296" ref="H3553"/>
    <hyperlink r:id="rId3297" ref="H3554"/>
    <hyperlink r:id="rId3298" ref="H3555"/>
    <hyperlink r:id="rId3299" ref="H3556"/>
    <hyperlink r:id="rId3300" ref="H3557"/>
    <hyperlink r:id="rId3301" ref="H3558"/>
    <hyperlink r:id="rId3302" ref="H3560"/>
    <hyperlink r:id="rId3303" ref="H3561"/>
    <hyperlink r:id="rId3304" ref="H3562"/>
    <hyperlink r:id="rId3305" ref="H3563"/>
    <hyperlink r:id="rId3306" ref="H3565"/>
    <hyperlink r:id="rId3307" ref="H3567"/>
    <hyperlink r:id="rId3308" ref="H3568"/>
    <hyperlink r:id="rId3309" ref="H3569"/>
    <hyperlink r:id="rId3310" ref="H3570"/>
    <hyperlink r:id="rId3311" ref="H3571"/>
    <hyperlink r:id="rId3312" ref="H3572"/>
    <hyperlink r:id="rId3313" ref="H3573"/>
    <hyperlink r:id="rId3314" ref="H3574"/>
    <hyperlink r:id="rId3315" ref="H3575"/>
    <hyperlink r:id="rId3316" ref="H3576"/>
    <hyperlink r:id="rId3317" ref="H3578"/>
    <hyperlink r:id="rId3318" ref="H3579"/>
    <hyperlink r:id="rId3319" ref="H3580"/>
    <hyperlink r:id="rId3320" ref="H3581"/>
    <hyperlink r:id="rId3321" ref="H3582"/>
    <hyperlink r:id="rId3322" ref="H3583"/>
    <hyperlink r:id="rId3323" ref="H3584"/>
    <hyperlink r:id="rId3324" ref="H3585"/>
    <hyperlink r:id="rId3325" ref="H3586"/>
    <hyperlink r:id="rId3326" ref="H3588"/>
    <hyperlink r:id="rId3327" ref="H3589"/>
    <hyperlink r:id="rId3328" ref="H3590"/>
    <hyperlink r:id="rId3329" ref="H3591"/>
    <hyperlink r:id="rId3330" ref="H3592"/>
    <hyperlink r:id="rId3331" ref="H3593"/>
    <hyperlink r:id="rId3332" ref="H3594"/>
    <hyperlink r:id="rId3333" ref="H3595"/>
    <hyperlink r:id="rId3334" ref="H3596"/>
    <hyperlink r:id="rId3335" ref="H3598"/>
    <hyperlink r:id="rId3336" ref="H3599"/>
    <hyperlink r:id="rId3337" ref="H3600"/>
    <hyperlink r:id="rId3338" ref="H3601"/>
    <hyperlink r:id="rId3339" ref="H3602"/>
    <hyperlink r:id="rId3340" ref="H3603"/>
    <hyperlink r:id="rId3341" ref="H3604"/>
    <hyperlink r:id="rId3342" ref="H3605"/>
    <hyperlink r:id="rId3343" ref="H3606"/>
    <hyperlink r:id="rId3344" ref="H3608"/>
    <hyperlink r:id="rId3345" ref="H3609"/>
    <hyperlink r:id="rId3346" ref="H3610"/>
    <hyperlink r:id="rId3347" ref="H3612"/>
    <hyperlink r:id="rId3348" ref="H3613"/>
    <hyperlink r:id="rId3349" ref="H3614"/>
    <hyperlink r:id="rId3350" ref="H3615"/>
    <hyperlink r:id="rId3351" ref="H3616"/>
    <hyperlink r:id="rId3352" ref="H3617"/>
    <hyperlink r:id="rId3353" ref="H3618"/>
    <hyperlink r:id="rId3354" ref="H3619"/>
    <hyperlink r:id="rId3355" ref="H3621"/>
    <hyperlink r:id="rId3356" ref="H3622"/>
    <hyperlink r:id="rId3357" ref="H3623"/>
    <hyperlink r:id="rId3358" ref="H3624"/>
    <hyperlink r:id="rId3359" ref="H3625"/>
    <hyperlink r:id="rId3360" ref="H3626"/>
    <hyperlink r:id="rId3361" ref="H3627"/>
    <hyperlink r:id="rId3362" ref="H3628"/>
    <hyperlink r:id="rId3363" ref="H3629"/>
    <hyperlink r:id="rId3364" ref="H3630"/>
    <hyperlink r:id="rId3365" ref="H3631"/>
    <hyperlink r:id="rId3366" ref="H3632"/>
    <hyperlink r:id="rId3367" ref="H3633"/>
    <hyperlink r:id="rId3368" ref="H3634"/>
    <hyperlink r:id="rId3369" ref="H3635"/>
    <hyperlink r:id="rId3370" ref="H3636"/>
    <hyperlink r:id="rId3371" ref="H3637"/>
    <hyperlink r:id="rId3372" ref="H3638"/>
    <hyperlink r:id="rId3373" ref="H3639"/>
    <hyperlink r:id="rId3374" ref="H3640"/>
    <hyperlink r:id="rId3375" ref="H3641"/>
    <hyperlink r:id="rId3376" ref="H3642"/>
    <hyperlink r:id="rId3377" ref="H3643"/>
    <hyperlink r:id="rId3378" ref="H3644"/>
    <hyperlink r:id="rId3379" ref="H3645"/>
    <hyperlink r:id="rId3380" ref="H3646"/>
    <hyperlink r:id="rId3381" ref="H3647"/>
    <hyperlink r:id="rId3382" ref="H3648"/>
    <hyperlink r:id="rId3383" ref="H3649"/>
    <hyperlink r:id="rId3384" ref="H3650"/>
    <hyperlink r:id="rId3385" ref="H3651"/>
    <hyperlink r:id="rId3386" ref="H3652"/>
    <hyperlink r:id="rId3387" ref="H3653"/>
    <hyperlink r:id="rId3388" ref="H3654"/>
    <hyperlink r:id="rId3389" ref="H3655"/>
    <hyperlink r:id="rId3390" ref="H3656"/>
    <hyperlink r:id="rId3391" ref="H3657"/>
    <hyperlink r:id="rId3392" ref="H3658"/>
    <hyperlink r:id="rId3393" ref="H3659"/>
    <hyperlink r:id="rId3394" ref="H3660"/>
    <hyperlink r:id="rId3395" ref="H3661"/>
    <hyperlink r:id="rId3396" ref="H3662"/>
    <hyperlink r:id="rId3397" ref="H3663"/>
    <hyperlink r:id="rId3398" ref="H3664"/>
    <hyperlink r:id="rId3399" ref="H3665"/>
    <hyperlink r:id="rId3400" ref="H3666"/>
    <hyperlink r:id="rId3401" ref="H3667"/>
    <hyperlink r:id="rId3402" ref="H3668"/>
    <hyperlink r:id="rId3403" ref="H3669"/>
    <hyperlink r:id="rId3404" ref="H3670"/>
    <hyperlink r:id="rId3405" ref="H3671"/>
    <hyperlink r:id="rId3406" ref="H3672"/>
    <hyperlink r:id="rId3407" ref="H3673"/>
    <hyperlink r:id="rId3408" ref="H3674"/>
    <hyperlink r:id="rId3409" ref="H3675"/>
    <hyperlink r:id="rId3410" ref="H3676"/>
    <hyperlink r:id="rId3411" ref="H3677"/>
    <hyperlink r:id="rId3412" ref="H3678"/>
    <hyperlink r:id="rId3413" ref="H3679"/>
    <hyperlink r:id="rId3414" ref="H3680"/>
    <hyperlink r:id="rId3415" ref="H3681"/>
    <hyperlink r:id="rId3416" ref="H3682"/>
    <hyperlink r:id="rId3417" ref="H3683"/>
    <hyperlink r:id="rId3418" ref="H3684"/>
    <hyperlink r:id="rId3419" ref="H3685"/>
    <hyperlink r:id="rId3420" ref="H3686"/>
    <hyperlink r:id="rId3421" ref="H3687"/>
    <hyperlink r:id="rId3422" ref="H3688"/>
    <hyperlink r:id="rId3423" ref="H3689"/>
    <hyperlink r:id="rId3424" ref="H3690"/>
    <hyperlink r:id="rId3425" ref="H3691"/>
    <hyperlink r:id="rId3426" ref="H3692"/>
    <hyperlink r:id="rId3427" ref="H3693"/>
    <hyperlink r:id="rId3428" ref="H3694"/>
    <hyperlink r:id="rId3429" ref="H3695"/>
    <hyperlink r:id="rId3430" ref="H3697"/>
    <hyperlink r:id="rId3431" ref="H3698"/>
    <hyperlink r:id="rId3432" ref="H3699"/>
    <hyperlink r:id="rId3433" ref="H3700"/>
    <hyperlink r:id="rId3434" ref="H3701"/>
    <hyperlink r:id="rId3435" ref="H3702"/>
    <hyperlink r:id="rId3436" ref="H3703"/>
    <hyperlink r:id="rId3437" ref="H3704"/>
    <hyperlink r:id="rId3438" ref="H3705"/>
    <hyperlink r:id="rId3439" ref="H3706"/>
    <hyperlink r:id="rId3440" ref="H3707"/>
    <hyperlink r:id="rId3441" ref="H3710"/>
    <hyperlink r:id="rId3442" ref="H3711"/>
    <hyperlink r:id="rId3443" ref="H3713"/>
    <hyperlink r:id="rId3444" ref="H3714"/>
    <hyperlink r:id="rId3445" ref="H3715"/>
    <hyperlink r:id="rId3446" ref="H3716"/>
    <hyperlink r:id="rId3447" ref="H3717"/>
    <hyperlink r:id="rId3448" ref="H3718"/>
    <hyperlink r:id="rId3449" ref="H3719"/>
    <hyperlink r:id="rId3450" ref="H3720"/>
    <hyperlink r:id="rId3451" ref="H3721"/>
    <hyperlink r:id="rId3452" ref="H3722"/>
    <hyperlink r:id="rId3453" ref="H3723"/>
    <hyperlink r:id="rId3454" ref="H3724"/>
    <hyperlink r:id="rId3455" ref="H3725"/>
    <hyperlink r:id="rId3456" ref="H3726"/>
    <hyperlink r:id="rId3457" ref="H3727"/>
    <hyperlink r:id="rId3458" ref="H3729"/>
    <hyperlink r:id="rId3459" ref="H3730"/>
    <hyperlink r:id="rId3460" ref="H3731"/>
    <hyperlink r:id="rId3461" ref="H3732"/>
    <hyperlink r:id="rId3462" ref="H3733"/>
    <hyperlink r:id="rId3463" ref="H3734"/>
    <hyperlink r:id="rId3464" ref="H3735"/>
    <hyperlink r:id="rId3465" ref="H3736"/>
    <hyperlink r:id="rId3466" ref="H3737"/>
    <hyperlink r:id="rId3467" ref="H3739"/>
    <hyperlink r:id="rId3468" ref="H3740"/>
    <hyperlink r:id="rId3469" ref="H3741"/>
    <hyperlink r:id="rId3470" ref="H3742"/>
    <hyperlink r:id="rId3471" ref="H3743"/>
    <hyperlink r:id="rId3472" ref="H3744"/>
    <hyperlink r:id="rId3473" ref="H3745"/>
    <hyperlink r:id="rId3474" ref="H3746"/>
    <hyperlink r:id="rId3475" ref="H3747"/>
    <hyperlink r:id="rId3476" ref="H3748"/>
    <hyperlink r:id="rId3477" ref="H3749"/>
    <hyperlink r:id="rId3478" ref="H3750"/>
    <hyperlink r:id="rId3479" ref="H3751"/>
    <hyperlink r:id="rId3480" ref="H3752"/>
    <hyperlink r:id="rId3481" ref="H3753"/>
    <hyperlink r:id="rId3482" ref="H3754"/>
    <hyperlink r:id="rId3483" ref="H3755"/>
    <hyperlink r:id="rId3484" ref="H3756"/>
    <hyperlink r:id="rId3485" ref="H3757"/>
    <hyperlink r:id="rId3486" ref="H3758"/>
    <hyperlink r:id="rId3487" ref="H3759"/>
    <hyperlink r:id="rId3488" ref="H3760"/>
    <hyperlink r:id="rId3489" ref="H3761"/>
    <hyperlink r:id="rId3490" ref="H3762"/>
    <hyperlink r:id="rId3491" ref="H3763"/>
    <hyperlink r:id="rId3492" ref="H3764"/>
    <hyperlink r:id="rId3493" ref="H3766"/>
    <hyperlink r:id="rId3494" ref="H3767"/>
    <hyperlink r:id="rId3495" ref="H3768"/>
    <hyperlink r:id="rId3496" ref="H3769"/>
    <hyperlink r:id="rId3497" ref="H3771"/>
    <hyperlink r:id="rId3498" ref="H3772"/>
    <hyperlink r:id="rId3499" ref="H3773"/>
    <hyperlink r:id="rId3500" ref="H3774"/>
    <hyperlink r:id="rId3501" ref="H3775"/>
    <hyperlink r:id="rId3502" ref="H3776"/>
    <hyperlink r:id="rId3503" ref="H3777"/>
    <hyperlink r:id="rId3504" ref="H3778"/>
    <hyperlink r:id="rId3505" ref="H3779"/>
    <hyperlink r:id="rId3506" ref="H3780"/>
    <hyperlink r:id="rId3507" ref="H3781"/>
    <hyperlink r:id="rId3508" ref="H3782"/>
    <hyperlink r:id="rId3509" ref="H3783"/>
    <hyperlink r:id="rId3510" ref="H3784"/>
    <hyperlink r:id="rId3511" ref="H3786"/>
    <hyperlink r:id="rId3512" ref="H3787"/>
    <hyperlink r:id="rId3513" ref="H3788"/>
    <hyperlink r:id="rId3514" ref="H3789"/>
    <hyperlink r:id="rId3515" ref="H3790"/>
    <hyperlink r:id="rId3516" ref="H3791"/>
    <hyperlink r:id="rId3517" ref="H3792"/>
    <hyperlink r:id="rId3518" ref="H3793"/>
    <hyperlink r:id="rId3519" ref="H3794"/>
    <hyperlink r:id="rId3520" ref="H3795"/>
    <hyperlink r:id="rId3521" ref="H3797"/>
    <hyperlink r:id="rId3522" ref="H3798"/>
    <hyperlink r:id="rId3523" ref="H3799"/>
    <hyperlink r:id="rId3524" ref="H3800"/>
    <hyperlink r:id="rId3525" ref="H3801"/>
    <hyperlink r:id="rId3526" ref="H3802"/>
    <hyperlink r:id="rId3527" ref="H3803"/>
    <hyperlink r:id="rId3528" ref="H3804"/>
    <hyperlink r:id="rId3529" ref="H3805"/>
    <hyperlink r:id="rId3530" ref="H3806"/>
    <hyperlink r:id="rId3531" ref="H3807"/>
    <hyperlink r:id="rId3532" ref="H3808"/>
    <hyperlink r:id="rId3533" ref="H3809"/>
    <hyperlink r:id="rId3534" ref="H3810"/>
    <hyperlink r:id="rId3535" ref="H3811"/>
    <hyperlink r:id="rId3536" ref="H3812"/>
    <hyperlink r:id="rId3537" ref="H3813"/>
    <hyperlink r:id="rId3538" ref="H3814"/>
    <hyperlink r:id="rId3539" ref="H3815"/>
    <hyperlink r:id="rId3540" ref="H3816"/>
    <hyperlink r:id="rId3541" ref="H3817"/>
    <hyperlink r:id="rId3542" ref="H3818"/>
    <hyperlink r:id="rId3543" ref="H3819"/>
    <hyperlink r:id="rId3544" ref="H3820"/>
    <hyperlink r:id="rId3545" ref="H3821"/>
    <hyperlink r:id="rId3546" ref="H3823"/>
    <hyperlink r:id="rId3547" ref="H3824"/>
    <hyperlink r:id="rId3548" ref="H3825"/>
    <hyperlink r:id="rId3549" ref="H3826"/>
    <hyperlink r:id="rId3550" ref="H3827"/>
    <hyperlink r:id="rId3551" ref="H3828"/>
    <hyperlink r:id="rId3552" ref="H3829"/>
    <hyperlink r:id="rId3553" ref="H3830"/>
    <hyperlink r:id="rId3554" ref="H3831"/>
    <hyperlink r:id="rId3555" ref="H3832"/>
    <hyperlink r:id="rId3556" ref="H3833"/>
    <hyperlink r:id="rId3557" ref="H3834"/>
    <hyperlink r:id="rId3558" ref="H3835"/>
    <hyperlink r:id="rId3559" ref="H3836"/>
    <hyperlink r:id="rId3560" ref="H3837"/>
    <hyperlink r:id="rId3561" ref="H3838"/>
    <hyperlink r:id="rId3562" ref="H3839"/>
    <hyperlink r:id="rId3563" ref="H3840"/>
    <hyperlink r:id="rId3564" ref="H3841"/>
    <hyperlink r:id="rId3565" ref="H3842"/>
    <hyperlink r:id="rId3566" ref="H3843"/>
    <hyperlink r:id="rId3567" ref="H3844"/>
    <hyperlink r:id="rId3568" ref="H3846"/>
    <hyperlink r:id="rId3569" ref="H3848"/>
    <hyperlink r:id="rId3570" ref="H3849"/>
    <hyperlink r:id="rId3571" ref="H3850"/>
    <hyperlink r:id="rId3572" ref="H3851"/>
    <hyperlink r:id="rId3573" ref="H3852"/>
    <hyperlink r:id="rId3574" ref="H3853"/>
    <hyperlink r:id="rId3575" ref="H3854"/>
    <hyperlink r:id="rId3576" ref="H3855"/>
    <hyperlink r:id="rId3577" ref="H3856"/>
    <hyperlink r:id="rId3578" ref="H3857"/>
    <hyperlink r:id="rId3579" ref="H3858"/>
    <hyperlink r:id="rId3580" ref="H3859"/>
    <hyperlink r:id="rId3581" ref="H3860"/>
    <hyperlink r:id="rId3582" ref="H3862"/>
    <hyperlink r:id="rId3583" ref="H3863"/>
    <hyperlink r:id="rId3584" ref="H3864"/>
    <hyperlink r:id="rId3585" ref="H3865"/>
    <hyperlink r:id="rId3586" ref="H3866"/>
    <hyperlink r:id="rId3587" ref="H3867"/>
    <hyperlink r:id="rId3588" ref="H3868"/>
    <hyperlink r:id="rId3589" ref="H3869"/>
    <hyperlink r:id="rId3590" ref="H3870"/>
    <hyperlink r:id="rId3591" ref="H3871"/>
    <hyperlink r:id="rId3592" ref="H3872"/>
    <hyperlink r:id="rId3593" ref="H3873"/>
    <hyperlink r:id="rId3594" ref="H3874"/>
    <hyperlink r:id="rId3595" ref="H3875"/>
    <hyperlink r:id="rId3596" ref="H3876"/>
    <hyperlink r:id="rId3597" ref="H3877"/>
    <hyperlink r:id="rId3598" ref="H3878"/>
    <hyperlink r:id="rId3599" ref="H3879"/>
    <hyperlink r:id="rId3600" ref="H3880"/>
    <hyperlink r:id="rId3601" ref="H3881"/>
    <hyperlink r:id="rId3602" ref="H3882"/>
    <hyperlink r:id="rId3603" ref="H3883"/>
    <hyperlink r:id="rId3604" ref="H3884"/>
    <hyperlink r:id="rId3605" ref="H3885"/>
    <hyperlink r:id="rId3606" ref="H3886"/>
    <hyperlink r:id="rId3607" ref="H3887"/>
    <hyperlink r:id="rId3608" ref="H3888"/>
    <hyperlink r:id="rId3609" ref="H3889"/>
    <hyperlink r:id="rId3610" ref="H3890"/>
    <hyperlink r:id="rId3611" ref="H3891"/>
    <hyperlink r:id="rId3612" ref="H3892"/>
    <hyperlink r:id="rId3613" ref="H3893"/>
    <hyperlink r:id="rId3614" ref="H3894"/>
    <hyperlink r:id="rId3615" ref="H3895"/>
    <hyperlink r:id="rId3616" ref="H3896"/>
    <hyperlink r:id="rId3617" ref="H3898"/>
    <hyperlink r:id="rId3618" ref="H3899"/>
    <hyperlink r:id="rId3619" ref="H3900"/>
    <hyperlink r:id="rId3620" ref="H3901"/>
    <hyperlink r:id="rId3621" ref="H3902"/>
    <hyperlink r:id="rId3622" ref="H3903"/>
    <hyperlink r:id="rId3623" ref="H3904"/>
    <hyperlink r:id="rId3624" ref="H3905"/>
    <hyperlink r:id="rId3625" ref="H3906"/>
    <hyperlink r:id="rId3626" ref="H3907"/>
    <hyperlink r:id="rId3627" ref="H3908"/>
    <hyperlink r:id="rId3628" ref="H3909"/>
    <hyperlink r:id="rId3629" ref="H3910"/>
    <hyperlink r:id="rId3630" ref="H3911"/>
    <hyperlink r:id="rId3631" ref="H3912"/>
    <hyperlink r:id="rId3632" ref="H3913"/>
    <hyperlink r:id="rId3633" ref="H3914"/>
    <hyperlink r:id="rId3634" ref="H3915"/>
    <hyperlink r:id="rId3635" ref="H3916"/>
    <hyperlink r:id="rId3636" ref="H3917"/>
    <hyperlink r:id="rId3637" ref="H3918"/>
    <hyperlink r:id="rId3638" ref="H3919"/>
    <hyperlink r:id="rId3639" ref="H3920"/>
    <hyperlink r:id="rId3640" ref="H3921"/>
    <hyperlink r:id="rId3641" ref="H3922"/>
    <hyperlink r:id="rId3642" ref="H3923"/>
    <hyperlink r:id="rId3643" ref="H3925"/>
    <hyperlink r:id="rId3644" ref="H3926"/>
    <hyperlink r:id="rId3645" ref="H3927"/>
    <hyperlink r:id="rId3646" ref="H3928"/>
    <hyperlink r:id="rId3647" ref="H3929"/>
    <hyperlink r:id="rId3648" ref="H3930"/>
    <hyperlink r:id="rId3649" ref="H3931"/>
    <hyperlink r:id="rId3650" ref="H3932"/>
    <hyperlink r:id="rId3651" ref="H3933"/>
    <hyperlink r:id="rId3652" ref="H3934"/>
    <hyperlink r:id="rId3653" ref="H3935"/>
    <hyperlink r:id="rId3654" ref="H3936"/>
    <hyperlink r:id="rId3655" ref="H3937"/>
    <hyperlink r:id="rId3656" ref="H3938"/>
    <hyperlink r:id="rId3657" ref="H3939"/>
    <hyperlink r:id="rId3658" ref="H3940"/>
    <hyperlink r:id="rId3659" ref="H3941"/>
    <hyperlink r:id="rId3660" ref="H3942"/>
    <hyperlink r:id="rId3661" ref="H3943"/>
    <hyperlink r:id="rId3662" ref="H3944"/>
    <hyperlink r:id="rId3663" ref="H3945"/>
    <hyperlink r:id="rId3664" ref="H3946"/>
    <hyperlink r:id="rId3665" ref="H3947"/>
    <hyperlink r:id="rId3666" ref="H3948"/>
    <hyperlink r:id="rId3667" ref="H3949"/>
    <hyperlink r:id="rId3668" ref="H3950"/>
    <hyperlink r:id="rId3669" ref="H3951"/>
    <hyperlink r:id="rId3670" ref="H3952"/>
    <hyperlink r:id="rId3671" ref="H3953"/>
    <hyperlink r:id="rId3672" ref="H3954"/>
    <hyperlink r:id="rId3673" ref="H3956"/>
    <hyperlink r:id="rId3674" ref="H3957"/>
    <hyperlink r:id="rId3675" ref="H3958"/>
    <hyperlink r:id="rId3676" ref="H3959"/>
    <hyperlink r:id="rId3677" ref="H3960"/>
    <hyperlink r:id="rId3678" ref="H3963"/>
    <hyperlink r:id="rId3679" ref="H3964"/>
    <hyperlink r:id="rId3680" ref="H3965"/>
    <hyperlink r:id="rId3681" ref="H3966"/>
    <hyperlink r:id="rId3682" ref="H3967"/>
    <hyperlink r:id="rId3683" ref="H3968"/>
    <hyperlink r:id="rId3684" ref="H3969"/>
    <hyperlink r:id="rId3685" ref="H3970"/>
    <hyperlink r:id="rId3686" ref="H3971"/>
    <hyperlink r:id="rId3687" ref="H3972"/>
    <hyperlink r:id="rId3688" ref="H3973"/>
    <hyperlink r:id="rId3689" ref="H3974"/>
    <hyperlink r:id="rId3690" ref="H3975"/>
    <hyperlink r:id="rId3691" ref="H3976"/>
    <hyperlink r:id="rId3692" ref="H3977"/>
    <hyperlink r:id="rId3693" ref="H3978"/>
    <hyperlink r:id="rId3694" ref="H3979"/>
    <hyperlink r:id="rId3695" ref="H3980"/>
    <hyperlink r:id="rId3696" ref="H3981"/>
    <hyperlink r:id="rId3697" ref="H3982"/>
    <hyperlink r:id="rId3698" ref="H3983"/>
    <hyperlink r:id="rId3699" ref="H3984"/>
    <hyperlink r:id="rId3700" ref="H3985"/>
    <hyperlink r:id="rId3701" ref="H3986"/>
    <hyperlink r:id="rId3702" ref="H3987"/>
    <hyperlink r:id="rId3703" ref="H3988"/>
    <hyperlink r:id="rId3704" ref="H3989"/>
    <hyperlink r:id="rId3705" ref="H3990"/>
    <hyperlink r:id="rId3706" ref="H3991"/>
    <hyperlink r:id="rId3707" ref="H3992"/>
    <hyperlink r:id="rId3708" ref="H3993"/>
    <hyperlink r:id="rId3709" ref="H3994"/>
    <hyperlink r:id="rId3710" ref="H3995"/>
    <hyperlink r:id="rId3711" ref="H3996"/>
    <hyperlink r:id="rId3712" ref="H3997"/>
    <hyperlink r:id="rId3713" ref="H3998"/>
    <hyperlink r:id="rId3714" ref="H3999"/>
    <hyperlink r:id="rId3715" ref="H4000"/>
    <hyperlink r:id="rId3716" ref="H4001"/>
    <hyperlink r:id="rId3717" ref="H4002"/>
  </hyperlinks>
  <drawing r:id="rId3718"/>
</worksheet>
</file>